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aei\Desktop\"/>
    </mc:Choice>
  </mc:AlternateContent>
  <xr:revisionPtr revIDLastSave="0" documentId="8_{B72378FC-2A20-4F76-A116-05E1BECBCB7D}" xr6:coauthVersionLast="47" xr6:coauthVersionMax="47" xr10:uidLastSave="{00000000-0000-0000-0000-000000000000}"/>
  <bookViews>
    <workbookView xWindow="-120" yWindow="-120" windowWidth="29040" windowHeight="15720" firstSheet="12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" sheetId="2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اوراق!$A$1:$AM$32</definedName>
    <definedName name="_xlnm.Print_Area" localSheetId="2">'اوراق مشتقه'!$A$1:$AX$21</definedName>
    <definedName name="_xlnm.Print_Area" localSheetId="5">'تعدیل قیمت'!$A$1:$N$12</definedName>
    <definedName name="_xlnm.Print_Area" localSheetId="7">درآمد!$A$1:$K$13</definedName>
    <definedName name="_xlnm.Print_Area" localSheetId="12">'درآمد سپرده بانکی'!$A$1:$K$61</definedName>
    <definedName name="_xlnm.Print_Area" localSheetId="10">'درآمد سرمایه گذاری در اوراق به'!$A$1:$S$39</definedName>
    <definedName name="_xlnm.Print_Area" localSheetId="8">'درآمد سرمایه گذاری در سهام'!$A$1:$X$40</definedName>
    <definedName name="_xlnm.Print_Area" localSheetId="9">'درآمد سرمایه گذاری در صندوق'!$A$1:$X$21</definedName>
    <definedName name="_xlnm.Print_Area" localSheetId="14">'درآمد سود سهام'!$A$1:$T$16</definedName>
    <definedName name="_xlnm.Print_Area" localSheetId="18">'درآمد ناشی از تغییر قیمت اوراق'!$A$1:$S$15</definedName>
    <definedName name="_xlnm.Print_Area" localSheetId="17">'درآمد ناشی از فروش'!$A$1:$S$37</definedName>
    <definedName name="_xlnm.Print_Area" localSheetId="13">'سایر درآمدها'!$A$1:$G$11</definedName>
    <definedName name="_xlnm.Print_Area" localSheetId="6">سپرده!$A$1:$M$40</definedName>
    <definedName name="_xlnm.Print_Area" localSheetId="1">سهام!$A$1:$AC$21</definedName>
    <definedName name="_xlnm.Print_Area" localSheetId="15">'سود اوراق بهادار'!$A$1:$U$28</definedName>
    <definedName name="_xlnm.Print_Area" localSheetId="16">'سود سپرده بانکی'!$A$1:$N$61</definedName>
    <definedName name="_xlnm.Print_Area" localSheetId="0">'صورت وضعیت'!$A$1:$C$6</definedName>
    <definedName name="_xlnm.Print_Area" localSheetId="11">'مبالغ تخصیصی اوراق '!$A$1:$R$31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21" l="1"/>
  <c r="O26" i="21"/>
  <c r="M26" i="21"/>
  <c r="K26" i="21"/>
  <c r="I26" i="21"/>
  <c r="G26" i="21"/>
  <c r="E26" i="21"/>
  <c r="C26" i="21"/>
  <c r="Q50" i="21"/>
  <c r="O50" i="21"/>
  <c r="M50" i="21"/>
  <c r="K50" i="21"/>
  <c r="I50" i="21"/>
  <c r="G50" i="21"/>
  <c r="E50" i="21"/>
  <c r="C50" i="21"/>
  <c r="Q15" i="21"/>
  <c r="O15" i="21"/>
  <c r="M15" i="21"/>
  <c r="K15" i="21"/>
  <c r="I15" i="21"/>
  <c r="G15" i="21"/>
  <c r="E15" i="21"/>
  <c r="C15" i="21"/>
  <c r="Q70" i="19"/>
  <c r="O70" i="19"/>
  <c r="M70" i="19"/>
  <c r="K70" i="19"/>
  <c r="C70" i="19"/>
  <c r="E70" i="19"/>
  <c r="G70" i="19"/>
  <c r="I70" i="19"/>
  <c r="Q52" i="19"/>
  <c r="O52" i="19"/>
  <c r="M52" i="19"/>
  <c r="K52" i="19"/>
  <c r="I52" i="19"/>
  <c r="G52" i="19"/>
  <c r="E52" i="19"/>
  <c r="C52" i="19"/>
  <c r="Q37" i="19"/>
  <c r="O37" i="19"/>
  <c r="M37" i="19"/>
  <c r="K37" i="19"/>
  <c r="I37" i="19"/>
  <c r="G37" i="19"/>
  <c r="E37" i="19"/>
  <c r="C37" i="19"/>
  <c r="M61" i="18"/>
  <c r="K61" i="18"/>
  <c r="I61" i="18"/>
  <c r="G61" i="18"/>
  <c r="E61" i="18"/>
  <c r="C61" i="18"/>
  <c r="T28" i="17"/>
  <c r="R28" i="17"/>
  <c r="P28" i="17"/>
  <c r="N28" i="17"/>
  <c r="L28" i="17"/>
  <c r="J28" i="17"/>
  <c r="I16" i="15"/>
  <c r="K16" i="15"/>
  <c r="M16" i="15"/>
  <c r="O16" i="15"/>
  <c r="Q16" i="15"/>
  <c r="S16" i="15"/>
  <c r="F11" i="14"/>
  <c r="D11" i="14"/>
  <c r="H61" i="13"/>
  <c r="D61" i="13"/>
  <c r="R39" i="11"/>
  <c r="P39" i="11"/>
  <c r="N39" i="11"/>
  <c r="L39" i="11"/>
  <c r="J39" i="11"/>
  <c r="H39" i="11"/>
  <c r="F39" i="11"/>
  <c r="D39" i="11"/>
  <c r="D21" i="10"/>
  <c r="F21" i="10"/>
  <c r="H21" i="10"/>
  <c r="J21" i="10"/>
  <c r="L21" i="10"/>
  <c r="N21" i="10"/>
  <c r="Q21" i="10"/>
  <c r="S21" i="10"/>
  <c r="U21" i="10"/>
  <c r="W21" i="10"/>
  <c r="F40" i="9"/>
  <c r="H40" i="9"/>
  <c r="J40" i="9"/>
  <c r="L40" i="9"/>
  <c r="N40" i="9"/>
  <c r="Q40" i="9"/>
  <c r="S40" i="9"/>
  <c r="U40" i="9"/>
  <c r="W40" i="9"/>
  <c r="F13" i="8"/>
  <c r="H10" i="8" s="1"/>
  <c r="D40" i="7"/>
  <c r="F40" i="7"/>
  <c r="H40" i="7"/>
  <c r="J40" i="7"/>
  <c r="L40" i="7"/>
  <c r="K12" i="6"/>
  <c r="AL32" i="5"/>
  <c r="AJ32" i="5"/>
  <c r="AH32" i="5"/>
  <c r="AD32" i="5"/>
  <c r="X32" i="5"/>
  <c r="V32" i="5"/>
  <c r="T32" i="5"/>
  <c r="R32" i="5"/>
  <c r="P32" i="5"/>
  <c r="AA14" i="4"/>
  <c r="Y14" i="4"/>
  <c r="W14" i="4"/>
  <c r="S14" i="4"/>
  <c r="Q14" i="4"/>
  <c r="I14" i="4"/>
  <c r="G14" i="4"/>
  <c r="D14" i="4"/>
  <c r="AB21" i="2"/>
  <c r="Z21" i="2"/>
  <c r="X21" i="2"/>
  <c r="T21" i="2"/>
  <c r="R21" i="2"/>
  <c r="P21" i="2"/>
  <c r="J21" i="2"/>
  <c r="H21" i="2"/>
  <c r="F21" i="2"/>
  <c r="H12" i="8" l="1"/>
  <c r="H11" i="8"/>
  <c r="H9" i="8"/>
  <c r="H8" i="8"/>
  <c r="J13" i="8" l="1"/>
  <c r="H13" i="8"/>
  <c r="C12" i="6"/>
  <c r="O14" i="4"/>
</calcChain>
</file>

<file path=xl/sharedStrings.xml><?xml version="1.0" encoding="utf-8"?>
<sst xmlns="http://schemas.openxmlformats.org/spreadsheetml/2006/main" count="870" uniqueCount="287">
  <si>
    <t>صندوق سرمایه گذاری در اوراق بهادار بادرآمد ثابت ثمر گندم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</si>
  <si>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</si>
  <si>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</si>
  <si>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</si>
  <si>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</si>
  <si>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</si>
  <si>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</si>
  <si>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</si>
  <si>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</si>
  <si>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</si>
  <si>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</si>
  <si>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</si>
  <si>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</si>
  <si>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</si>
  <si>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</si>
  <si>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</si>
  <si>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</si>
  <si>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</si>
  <si>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</si>
  <si>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</si>
  <si>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پاریز شرق</t>
  </si>
  <si>
    <t>پدیده شیمی قرن</t>
  </si>
  <si>
    <t>توزیع دارو پخش</t>
  </si>
  <si>
    <t>توسعه سامانه ی نرم افزاری نگین</t>
  </si>
  <si>
    <t>داروسازی دانا</t>
  </si>
  <si>
    <t>زرین ذرت شاهرود</t>
  </si>
  <si>
    <t>سرمایه گذاری دارویی تامین</t>
  </si>
  <si>
    <t>شمش طلا GoldBar</t>
  </si>
  <si>
    <t>فولاد هرمزگان جنوب</t>
  </si>
  <si>
    <t>کارخانجات رینگ اسپرت نورنی ریز</t>
  </si>
  <si>
    <t>کولان سل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</si>
  <si>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</si>
  <si>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</si>
  <si>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</si>
  <si>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</si>
  <si>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</si>
  <si>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</si>
  <si>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</si>
  <si>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قرن-14393-06/01/23</t>
  </si>
  <si>
    <t>1406/01/23</t>
  </si>
  <si>
    <t>اختیارف ت بترانس-3300-06/02/05</t>
  </si>
  <si>
    <t>1406/02/05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</si>
  <si>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</si>
  <si>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</si>
  <si>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</si>
  <si>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</si>
  <si>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</si>
  <si>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</si>
  <si>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</si>
  <si>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</si>
  <si>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صنایع گندم1-ب</t>
  </si>
  <si>
    <t>صندوق س.انارنماد ارزش-درسهام</t>
  </si>
  <si>
    <t>صندوق س.پشتوانه طلا آتش فیروزه</t>
  </si>
  <si>
    <t>صندوق س.پشتوانه طلای رز</t>
  </si>
  <si>
    <t>صندوق س.جوانه کوچک گندم-سهام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</si>
  <si>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</si>
  <si>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</si>
  <si>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</si>
  <si>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</si>
  <si>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</si>
  <si>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</si>
  <si>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</si>
  <si>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</si>
  <si>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</si>
  <si>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</si>
  <si>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</si>
  <si>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</si>
  <si>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</si>
  <si>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گام بانک تجارت0509</t>
  </si>
  <si>
    <t>1404/11/04</t>
  </si>
  <si>
    <t>1405/09/30</t>
  </si>
  <si>
    <t>گواهی اعتبار مولد رفاه14060231</t>
  </si>
  <si>
    <t>1405/03/13</t>
  </si>
  <si>
    <t>1406/02/31</t>
  </si>
  <si>
    <t>گواهی اعتبار مولد شهر14060331</t>
  </si>
  <si>
    <t>1405/03/26</t>
  </si>
  <si>
    <t>1406/03/31</t>
  </si>
  <si>
    <t>گواهی اعتبارمولد ت.تعاون051130</t>
  </si>
  <si>
    <t>1404/11/20</t>
  </si>
  <si>
    <t>1405/11/30</t>
  </si>
  <si>
    <t>گواهی اعتبارمولد رفاه14050930</t>
  </si>
  <si>
    <t>1404/10/01</t>
  </si>
  <si>
    <t>گواهی اعتبارمولد شهر14051030</t>
  </si>
  <si>
    <t>1404/12/07</t>
  </si>
  <si>
    <t>1405/10/30</t>
  </si>
  <si>
    <t>گواهی اعتبارمولد گردشگری050930</t>
  </si>
  <si>
    <t>مرابحه عام دولت263-ش.خ070223</t>
  </si>
  <si>
    <t>1404/10/23</t>
  </si>
  <si>
    <t>1407/02/23</t>
  </si>
  <si>
    <t>مرابحه عام دولت264-ش.خ070523</t>
  </si>
  <si>
    <t>1407/05/23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</si>
  <si>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</si>
  <si>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</si>
  <si>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</si>
  <si>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</si>
  <si>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</si>
  <si>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مرابحه عام دولت293-ش.خ060530</t>
  </si>
  <si>
    <t>1405/04/30</t>
  </si>
  <si>
    <t>1406/05/30</t>
  </si>
  <si>
    <t>مرابحه عام دولت145-ش.خ050707</t>
  </si>
  <si>
    <t>1402/09/07</t>
  </si>
  <si>
    <t>1405/07/07</t>
  </si>
  <si>
    <t>مرابحه عام دولت209-ش.خ050821</t>
  </si>
  <si>
    <t>1403/12/21</t>
  </si>
  <si>
    <t>1405/08/21</t>
  </si>
  <si>
    <t>گواهی اعتبار مولد رفاه14051030</t>
  </si>
  <si>
    <t>1404/11/29</t>
  </si>
  <si>
    <t>گواهی اعتبارمولدگردشگری060331</t>
  </si>
  <si>
    <t>1405/04/04</t>
  </si>
  <si>
    <t>برآیند نگین بجنورد</t>
  </si>
  <si>
    <t>خیر</t>
  </si>
  <si>
    <t>1405/05/25</t>
  </si>
  <si>
    <t>1406/05/25</t>
  </si>
  <si>
    <t>یکتافنتک/yektafan</t>
  </si>
  <si>
    <t>1405/04/02</t>
  </si>
  <si>
    <t>1406/04/02</t>
  </si>
  <si>
    <t>شرکت یکتا پویش فرآور</t>
  </si>
  <si>
    <t>1405/02/28</t>
  </si>
  <si>
    <t>1406/02/28</t>
  </si>
  <si>
    <t>یکتاسونگ/yektason</t>
  </si>
  <si>
    <t>1405/02/19</t>
  </si>
  <si>
    <t>1406/02/19</t>
  </si>
  <si>
    <t>یکتافراو/yektafar</t>
  </si>
  <si>
    <t>1405/02/20</t>
  </si>
  <si>
    <t>1406/02/20</t>
  </si>
  <si>
    <t>گلسان خرسند یزد</t>
  </si>
  <si>
    <t>1405/02/14</t>
  </si>
  <si>
    <t>1406/02/13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</si>
  <si>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</si>
  <si>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</si>
  <si>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</si>
  <si>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</si>
  <si>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</si>
  <si>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</si>
  <si>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</si>
  <si>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</si>
  <si>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</si>
  <si>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</si>
  <si>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</si>
  <si>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</si>
  <si>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</si>
  <si>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</si>
  <si>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</si>
  <si>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</si>
  <si>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</si>
  <si>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</si>
  <si>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</si>
  <si>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</si>
  <si>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</si>
  <si>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</si>
  <si>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</si>
  <si>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</si>
  <si>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</si>
  <si>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</si>
  <si>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</si>
  <si>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</si>
  <si>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</si>
  <si>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</si>
  <si>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</si>
  <si>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</si>
  <si>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</si>
  <si>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</si>
  <si>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</si>
  <si>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</si>
  <si>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</si>
  <si>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</si>
  <si>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</si>
  <si>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</si>
  <si>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</si>
  <si>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</si>
  <si>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</si>
  <si>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آلیاژ گستر هامون</t>
  </si>
  <si>
    <t>سیمرغ</t>
  </si>
  <si>
    <t>پتروشیمی شازند</t>
  </si>
  <si>
    <t>کشاورزی و دامپروری فجر اصفهان</t>
  </si>
  <si>
    <t>معدنی‌ املاح‌  ایران‌</t>
  </si>
  <si>
    <t>بانک‌اقتصادنوین‌</t>
  </si>
  <si>
    <t>پتروشیمی اروند</t>
  </si>
  <si>
    <t>گروه‌صنایع‌بهشهرایران‌</t>
  </si>
  <si>
    <t>ویتانا</t>
  </si>
  <si>
    <t>هامون نایزه</t>
  </si>
  <si>
    <t>توسعه ساختمان سپهر تهران</t>
  </si>
  <si>
    <t>تولیدمواداولیه‌داروپخش‌</t>
  </si>
  <si>
    <t>گروه مالی مهرگان تامین پارس</t>
  </si>
  <si>
    <t>نیان باتری خاوران</t>
  </si>
  <si>
    <t>سیمان‌ بهبهان‌</t>
  </si>
  <si>
    <t>کارخانجات تولیدی نیروترانسفو</t>
  </si>
  <si>
    <t>-2-2</t>
  </si>
  <si>
    <t>درآمد حاصل از سرمایه­گذاری در واحدهای صندوق</t>
  </si>
  <si>
    <t>درآمد سود صندوق</t>
  </si>
  <si>
    <t>صندوق س.بخشی گستره فیروزه1-ب</t>
  </si>
  <si>
    <t>صندوق س صنایع آگاه4-بخشی</t>
  </si>
  <si>
    <t>صندوق س.آسمان آرمانی سهام-س</t>
  </si>
  <si>
    <t>صندوق س صنایع اندیشه صبا2-بخشی</t>
  </si>
  <si>
    <t>صندوق س آوای سهام کیان-سهام</t>
  </si>
  <si>
    <t>صندوق س ارزش آفرین بیدار-سهام</t>
  </si>
  <si>
    <t>صندوق س. ثروت افزون ثمین-س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</si>
  <si>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</si>
  <si>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</si>
  <si>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</si>
  <si>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</si>
  <si>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</si>
  <si>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مرابحه عام دولت 166-ش.خ050419</t>
  </si>
  <si>
    <t>مرابحه عام دولت232-ش.خ070725</t>
  </si>
  <si>
    <t>مرابحه عام دولت246-ش.خ070820</t>
  </si>
  <si>
    <t>مرابحه عام دولت253-ش.خ070311</t>
  </si>
  <si>
    <t>مرابحه عام دولت257-ش.خ060825</t>
  </si>
  <si>
    <t>مرابحه عام دولت260-ش.خ071002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</si>
  <si>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</si>
  <si>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</si>
  <si>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</si>
  <si>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</si>
  <si>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</si>
  <si>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</si>
  <si>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</si>
  <si>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</si>
  <si>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</si>
  <si>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</si>
  <si>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</si>
  <si>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</si>
  <si>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</si>
  <si>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</si>
  <si>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</si>
  <si>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</si>
  <si>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</si>
  <si>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</si>
  <si>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</si>
  <si>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</si>
  <si>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</si>
  <si>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</si>
  <si>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</si>
  <si>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</si>
  <si>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1405/04/22</t>
  </si>
  <si>
    <t>1405/03/24</t>
  </si>
  <si>
    <t>1405/03/27</t>
  </si>
  <si>
    <t>1405/04/29</t>
  </si>
  <si>
    <t>1405/04/07</t>
  </si>
  <si>
    <t>1405/04/25</t>
  </si>
  <si>
    <t>1405/04/10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</si>
  <si>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</si>
  <si>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</si>
  <si>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</si>
  <si>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</si>
  <si>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</si>
  <si>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1407/10/02</t>
  </si>
  <si>
    <t>1406/08/25</t>
  </si>
  <si>
    <t>1407/03/11</t>
  </si>
  <si>
    <t>1407/08/20</t>
  </si>
  <si>
    <t>1407/07/25</t>
  </si>
  <si>
    <t>1405/04/19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</si>
  <si>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</si>
  <si>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</si>
  <si>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</si>
  <si>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</si>
  <si>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</si>
  <si>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</si>
  <si>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</si>
  <si>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گردشگری</t>
  </si>
  <si>
    <t xml:space="preserve">سپرده بلند مدت بانک صادرات </t>
  </si>
  <si>
    <t xml:space="preserve">سپرده کوتاه مدت بانک صادرات </t>
  </si>
  <si>
    <t>سپرده کوتاه مدت بانک خاورمیانه</t>
  </si>
  <si>
    <t>سپرده کوتاه مدت بانک شهر</t>
  </si>
  <si>
    <t xml:space="preserve">سپرده بلند مدت بانک گردشگری </t>
  </si>
  <si>
    <t>سپرده بلند مدت بانک شهر</t>
  </si>
  <si>
    <t>سپرده کوتاه مدت بانک</t>
  </si>
  <si>
    <t>سپرده بلند مدت بانک گردشگری</t>
  </si>
  <si>
    <t>سپرده بلند مدت بانک صادرات</t>
  </si>
  <si>
    <t>سپرده کوتاه مدت بانک صادرات</t>
  </si>
  <si>
    <t>صفارس 88</t>
  </si>
  <si>
    <t>ندارد</t>
  </si>
  <si>
    <t>صندوق بازارگردانی امید فارابی</t>
  </si>
  <si>
    <t xml:space="preserve">سپرده کوتاه مدت بانک گردشگری </t>
  </si>
  <si>
    <t xml:space="preserve">سپرده بلند مدت بانک تجارت </t>
  </si>
  <si>
    <t>سپرده بلند مدت بانک تجارت</t>
  </si>
  <si>
    <t xml:space="preserve">سپرده کوتاه مدت بانک شهر </t>
  </si>
  <si>
    <t xml:space="preserve">سپرده بلند مدت بانک شهر </t>
  </si>
  <si>
    <t xml:space="preserve">سپرده کوتاه مدت بانک </t>
  </si>
  <si>
    <t>سپرده بلند مدت بانک</t>
  </si>
  <si>
    <t>سپرده کوتاه مدت بانک پاسارگاد</t>
  </si>
  <si>
    <t>سپرده بلند مدت بانک پاسارگاد</t>
  </si>
  <si>
    <t>سپرده بلند مدت بانک گردشگر</t>
  </si>
  <si>
    <t>سود(زیان) حاصل از فروش اوراق بهادار با درآمد ثابت</t>
  </si>
  <si>
    <t>سود (زیان) حاصل از فروش صندوق های سرمایه گذاری</t>
  </si>
  <si>
    <t>درآمد ناشی از تغییر ارزش صندوق های سرمایه گذاری</t>
  </si>
  <si>
    <t>درآمد ناشی از تغییر ارزش اوراق بهادار با درآمد ثابت</t>
  </si>
  <si>
    <t xml:space="preserve">سپرده کوتاه مدت بانک تجارت 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</si>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</sst>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#,##0.0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2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1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6" fillId="0" borderId="0" xfId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7" fillId="0" borderId="6" xfId="1" applyFont="1" applyBorder="1" applyAlignment="1">
      <alignment horizontal="left"/>
    </xf>
    <xf numFmtId="0" fontId="4" fillId="0" borderId="6" xfId="1" applyFont="1" applyBorder="1" applyAlignment="1">
      <alignment vertical="center" wrapText="1"/>
    </xf>
    <xf numFmtId="0" fontId="3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8" fontId="6" fillId="0" borderId="0" xfId="4" applyNumberFormat="1" applyFont="1" applyAlignment="1">
      <alignment horizontal="center" vertical="center"/>
    </xf>
    <xf numFmtId="0" fontId="6" fillId="0" borderId="2" xfId="1" applyBorder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38" fontId="6" fillId="0" borderId="0" xfId="1" applyNumberFormat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9" fontId="5" fillId="0" borderId="2" xfId="3" applyNumberFormat="1" applyFont="1" applyBorder="1" applyAlignment="1">
      <alignment horizontal="center" vertical="center"/>
    </xf>
    <xf numFmtId="9" fontId="5" fillId="0" borderId="6" xfId="3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5" fillId="0" borderId="2" xfId="2" applyNumberFormat="1" applyFont="1" applyBorder="1" applyAlignment="1">
      <alignment horizontal="center" vertical="center"/>
    </xf>
    <xf numFmtId="164" fontId="5" fillId="0" borderId="6" xfId="2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38" fontId="5" fillId="0" borderId="2" xfId="1" applyNumberFormat="1" applyFont="1" applyBorder="1" applyAlignment="1">
      <alignment horizontal="center" vertical="center"/>
    </xf>
    <xf numFmtId="38" fontId="5" fillId="0" borderId="6" xfId="1" applyNumberFormat="1" applyFont="1" applyBorder="1" applyAlignment="1">
      <alignment horizontal="center" vertical="center"/>
    </xf>
    <xf numFmtId="38" fontId="5" fillId="0" borderId="2" xfId="3" applyNumberFormat="1" applyFont="1" applyBorder="1" applyAlignment="1">
      <alignment horizontal="center" vertical="center"/>
    </xf>
    <xf numFmtId="38" fontId="5" fillId="0" borderId="6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38" fontId="5" fillId="0" borderId="0" xfId="0" applyNumberFormat="1" applyFont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40" fontId="13" fillId="0" borderId="0" xfId="0" applyNumberFormat="1" applyFont="1" applyAlignment="1">
      <alignment horizontal="center" vertical="center"/>
    </xf>
  </cellXfs>
  <cellStyles count="5">
    <cellStyle name="Comma" xfId="4" builtinId="3"/>
    <cellStyle name="Comma 2" xfId="3" xr:uid="{FC21B0B4-1B00-4799-8DCB-30F1A7E4808C}"/>
    <cellStyle name="Normal" xfId="0" builtinId="0"/>
    <cellStyle name="Normal 2" xfId="1" xr:uid="{299A36DD-3736-4AD3-9E0C-EF92A139D5C2}"/>
    <cellStyle name="Percent 2" xfId="2" xr:uid="{1CE6C7B7-5246-41A4-8A73-ECAABA360F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3524250</xdr:colOff>
      <xdr:row>4</xdr:row>
      <xdr:rowOff>0</xdr:rowOff>
    </xdr:from>
    <xdr:to>
      <xdr:col>2</xdr:col>
      <xdr:colOff>1219200</xdr:colOff>
      <xdr:row>15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18C9AA-CDB3-49C9-B88B-7899B60D3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43800" y="1000125"/>
          <a:ext cx="5572125" cy="458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8" sqref="B1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32.25" customHeight="1">
      <c r="A1" s="74" t="s">
        <v>0</v>
      </c>
      <c r="B1" s="74"/>
      <c r="C1" s="74"/>
    </row>
    <row r="2" spans="1:3" ht="28.5" customHeight="1">
      <c r="A2" s="74" t="s">
        <v>1</v>
      </c>
      <c r="B2" s="74"/>
      <c r="C2" s="74"/>
    </row>
    <row r="3" spans="1:3" ht="28.5" customHeight="1">
      <c r="A3" s="74" t="s">
        <v>2</v>
      </c>
      <c r="B3" s="74"/>
      <c r="C3" s="74"/>
    </row>
    <row r="4" spans="1:3" ht="6.75" hidden="1" customHeight="1"/>
    <row r="5" spans="1:3" ht="123.6" customHeight="1">
      <c r="B5" s="76"/>
    </row>
    <row r="6" spans="1:3" ht="123.6" customHeight="1">
      <c r="B6" s="7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workbookViewId="0">
      <selection activeCell="D22" sqref="D22"/>
    </sheetView>
  </sheetViews>
  <sheetFormatPr defaultRowHeight="12.75"/>
  <cols>
    <col min="1" max="1" width="5.140625" customWidth="1"/>
    <col min="2" max="2" width="23.85546875" customWidth="1"/>
    <col min="3" max="3" width="1.28515625" customWidth="1"/>
    <col min="4" max="4" width="17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7.85546875" customWidth="1"/>
    <col min="13" max="13" width="1.28515625" customWidth="1"/>
    <col min="14" max="14" width="16.140625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8.28515625" customWidth="1"/>
    <col min="24" max="24" width="0.28515625" customWidth="1"/>
    <col min="26" max="26" width="25.7109375" customWidth="1"/>
  </cols>
  <sheetData>
    <row r="1" spans="1:2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6.2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/>
    <row r="5" spans="1:23" ht="29.25" customHeight="1">
      <c r="A5" s="1" t="s">
        <v>187</v>
      </c>
      <c r="B5" s="75" t="s">
        <v>188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21" customHeight="1">
      <c r="D6" s="71" t="s">
        <v>162</v>
      </c>
      <c r="E6" s="71"/>
      <c r="F6" s="71"/>
      <c r="G6" s="71"/>
      <c r="H6" s="71"/>
      <c r="I6" s="71"/>
      <c r="J6" s="71"/>
      <c r="K6" s="71"/>
      <c r="L6" s="71"/>
      <c r="N6" s="71" t="s">
        <v>163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23.25" customHeight="1">
      <c r="D7" s="3"/>
      <c r="E7" s="3"/>
      <c r="F7" s="3"/>
      <c r="G7" s="3"/>
      <c r="H7" s="3"/>
      <c r="I7" s="3"/>
      <c r="J7" s="70" t="s">
        <v>31</v>
      </c>
      <c r="K7" s="70"/>
      <c r="L7" s="70"/>
      <c r="N7" s="3"/>
      <c r="O7" s="3"/>
      <c r="P7" s="3"/>
      <c r="Q7" s="3"/>
      <c r="R7" s="3"/>
      <c r="S7" s="3"/>
      <c r="T7" s="3"/>
      <c r="U7" s="70" t="s">
        <v>31</v>
      </c>
      <c r="V7" s="70"/>
      <c r="W7" s="70"/>
    </row>
    <row r="8" spans="1:23" ht="31.5" customHeight="1">
      <c r="A8" s="71" t="s">
        <v>47</v>
      </c>
      <c r="B8" s="71"/>
      <c r="D8" s="2" t="s">
        <v>189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189</v>
      </c>
      <c r="P8" s="71" t="s">
        <v>166</v>
      </c>
      <c r="Q8" s="71"/>
      <c r="S8" s="2" t="s">
        <v>167</v>
      </c>
      <c r="U8" s="4" t="s">
        <v>140</v>
      </c>
      <c r="V8" s="3"/>
      <c r="W8" s="4" t="s">
        <v>148</v>
      </c>
    </row>
    <row r="9" spans="1:23" ht="21.75" customHeight="1">
      <c r="A9" s="72" t="s">
        <v>51</v>
      </c>
      <c r="B9" s="72"/>
      <c r="D9" s="15">
        <v>0</v>
      </c>
      <c r="E9" s="14"/>
      <c r="F9" s="15">
        <v>0</v>
      </c>
      <c r="G9" s="14"/>
      <c r="H9" s="15">
        <v>161371011013</v>
      </c>
      <c r="I9" s="14"/>
      <c r="J9" s="15">
        <v>161371011013</v>
      </c>
      <c r="K9" s="14"/>
      <c r="L9" s="16">
        <v>9.0399999999999991</v>
      </c>
      <c r="M9" s="14"/>
      <c r="N9" s="15">
        <v>0</v>
      </c>
      <c r="O9" s="14"/>
      <c r="P9" s="73">
        <v>0</v>
      </c>
      <c r="Q9" s="73"/>
      <c r="R9" s="14"/>
      <c r="S9" s="15">
        <v>161371011013</v>
      </c>
      <c r="T9" s="14"/>
      <c r="U9" s="15">
        <v>161371011013</v>
      </c>
      <c r="V9" s="14"/>
      <c r="W9" s="16">
        <v>2.37</v>
      </c>
    </row>
    <row r="10" spans="1:23" ht="21.75" customHeight="1">
      <c r="A10" s="66" t="s">
        <v>190</v>
      </c>
      <c r="B10" s="66"/>
      <c r="D10" s="18">
        <v>0</v>
      </c>
      <c r="E10" s="14"/>
      <c r="F10" s="18">
        <v>0</v>
      </c>
      <c r="G10" s="14"/>
      <c r="H10" s="18">
        <v>0</v>
      </c>
      <c r="I10" s="14"/>
      <c r="J10" s="18">
        <v>0</v>
      </c>
      <c r="K10" s="14"/>
      <c r="L10" s="19">
        <v>0</v>
      </c>
      <c r="M10" s="14"/>
      <c r="N10" s="18">
        <v>0</v>
      </c>
      <c r="O10" s="14"/>
      <c r="P10" s="67">
        <v>0</v>
      </c>
      <c r="Q10" s="67"/>
      <c r="R10" s="14"/>
      <c r="S10" s="18">
        <v>12876673660</v>
      </c>
      <c r="T10" s="14"/>
      <c r="U10" s="18">
        <v>12876673660</v>
      </c>
      <c r="V10" s="14"/>
      <c r="W10" s="19">
        <v>0.19</v>
      </c>
    </row>
    <row r="11" spans="1:23" ht="21.75" customHeight="1">
      <c r="A11" s="66" t="s">
        <v>191</v>
      </c>
      <c r="B11" s="66"/>
      <c r="D11" s="18">
        <v>0</v>
      </c>
      <c r="E11" s="14"/>
      <c r="F11" s="18">
        <v>0</v>
      </c>
      <c r="G11" s="14"/>
      <c r="H11" s="18">
        <v>0</v>
      </c>
      <c r="I11" s="14"/>
      <c r="J11" s="18">
        <v>0</v>
      </c>
      <c r="K11" s="14"/>
      <c r="L11" s="19">
        <v>0</v>
      </c>
      <c r="M11" s="14"/>
      <c r="N11" s="18">
        <v>0</v>
      </c>
      <c r="O11" s="14"/>
      <c r="P11" s="67">
        <v>0</v>
      </c>
      <c r="Q11" s="67"/>
      <c r="R11" s="14"/>
      <c r="S11" s="18">
        <v>14573226173</v>
      </c>
      <c r="T11" s="14"/>
      <c r="U11" s="18">
        <v>14573226173</v>
      </c>
      <c r="V11" s="14"/>
      <c r="W11" s="19">
        <v>0.21</v>
      </c>
    </row>
    <row r="12" spans="1:23" ht="21.75" customHeight="1">
      <c r="A12" s="66" t="s">
        <v>50</v>
      </c>
      <c r="B12" s="66"/>
      <c r="D12" s="18">
        <v>0</v>
      </c>
      <c r="E12" s="14"/>
      <c r="F12" s="18">
        <v>44078386000</v>
      </c>
      <c r="G12" s="14"/>
      <c r="H12" s="18">
        <v>0</v>
      </c>
      <c r="I12" s="14"/>
      <c r="J12" s="18">
        <v>44078386000</v>
      </c>
      <c r="K12" s="14"/>
      <c r="L12" s="19">
        <v>2.4700000000000002</v>
      </c>
      <c r="M12" s="14"/>
      <c r="N12" s="18">
        <v>0</v>
      </c>
      <c r="O12" s="14"/>
      <c r="P12" s="67">
        <v>55376296444</v>
      </c>
      <c r="Q12" s="67"/>
      <c r="R12" s="14"/>
      <c r="S12" s="18">
        <v>26929597953</v>
      </c>
      <c r="T12" s="14"/>
      <c r="U12" s="18">
        <v>82305894397</v>
      </c>
      <c r="V12" s="14"/>
      <c r="W12" s="19">
        <v>1.21</v>
      </c>
    </row>
    <row r="13" spans="1:23" ht="21.75" customHeight="1">
      <c r="A13" s="66" t="s">
        <v>192</v>
      </c>
      <c r="B13" s="66"/>
      <c r="D13" s="18">
        <v>0</v>
      </c>
      <c r="E13" s="14"/>
      <c r="F13" s="18">
        <v>0</v>
      </c>
      <c r="G13" s="14"/>
      <c r="H13" s="18">
        <v>0</v>
      </c>
      <c r="I13" s="14"/>
      <c r="J13" s="18">
        <v>0</v>
      </c>
      <c r="K13" s="14"/>
      <c r="L13" s="19">
        <v>0</v>
      </c>
      <c r="M13" s="14"/>
      <c r="N13" s="18">
        <v>0</v>
      </c>
      <c r="O13" s="14"/>
      <c r="P13" s="67">
        <v>0</v>
      </c>
      <c r="Q13" s="67"/>
      <c r="R13" s="14"/>
      <c r="S13" s="18">
        <v>7198385740</v>
      </c>
      <c r="T13" s="14"/>
      <c r="U13" s="18">
        <v>7198385740</v>
      </c>
      <c r="V13" s="14"/>
      <c r="W13" s="19">
        <v>0.11</v>
      </c>
    </row>
    <row r="14" spans="1:23" ht="21.75" customHeight="1">
      <c r="A14" s="66" t="s">
        <v>193</v>
      </c>
      <c r="B14" s="66"/>
      <c r="D14" s="18">
        <v>0</v>
      </c>
      <c r="E14" s="14"/>
      <c r="F14" s="18">
        <v>0</v>
      </c>
      <c r="G14" s="14"/>
      <c r="H14" s="18">
        <v>0</v>
      </c>
      <c r="I14" s="14"/>
      <c r="J14" s="18">
        <v>0</v>
      </c>
      <c r="K14" s="14"/>
      <c r="L14" s="19">
        <v>0</v>
      </c>
      <c r="M14" s="14"/>
      <c r="N14" s="18">
        <v>0</v>
      </c>
      <c r="O14" s="14"/>
      <c r="P14" s="67">
        <v>0</v>
      </c>
      <c r="Q14" s="67"/>
      <c r="R14" s="14"/>
      <c r="S14" s="18">
        <v>9023095500</v>
      </c>
      <c r="T14" s="14"/>
      <c r="U14" s="18">
        <v>9023095500</v>
      </c>
      <c r="V14" s="14"/>
      <c r="W14" s="19">
        <v>0.13</v>
      </c>
    </row>
    <row r="15" spans="1:23" ht="21.75" customHeight="1">
      <c r="A15" s="66" t="s">
        <v>194</v>
      </c>
      <c r="B15" s="66"/>
      <c r="D15" s="18">
        <v>0</v>
      </c>
      <c r="E15" s="14"/>
      <c r="F15" s="18">
        <v>0</v>
      </c>
      <c r="G15" s="14"/>
      <c r="H15" s="18">
        <v>0</v>
      </c>
      <c r="I15" s="14"/>
      <c r="J15" s="18">
        <v>0</v>
      </c>
      <c r="K15" s="14"/>
      <c r="L15" s="19">
        <v>0</v>
      </c>
      <c r="M15" s="14"/>
      <c r="N15" s="18">
        <v>0</v>
      </c>
      <c r="O15" s="14"/>
      <c r="P15" s="67">
        <v>0</v>
      </c>
      <c r="Q15" s="67"/>
      <c r="R15" s="14"/>
      <c r="S15" s="18">
        <v>9579005799</v>
      </c>
      <c r="T15" s="14"/>
      <c r="U15" s="18">
        <v>9579005799</v>
      </c>
      <c r="V15" s="14"/>
      <c r="W15" s="19">
        <v>0.14000000000000001</v>
      </c>
    </row>
    <row r="16" spans="1:23" ht="21.75" customHeight="1">
      <c r="A16" s="66" t="s">
        <v>195</v>
      </c>
      <c r="B16" s="66"/>
      <c r="D16" s="18">
        <v>0</v>
      </c>
      <c r="E16" s="14"/>
      <c r="F16" s="18">
        <v>0</v>
      </c>
      <c r="G16" s="14"/>
      <c r="H16" s="18">
        <v>0</v>
      </c>
      <c r="I16" s="14"/>
      <c r="J16" s="18">
        <v>0</v>
      </c>
      <c r="K16" s="14"/>
      <c r="L16" s="19">
        <v>0</v>
      </c>
      <c r="M16" s="14"/>
      <c r="N16" s="18">
        <v>0</v>
      </c>
      <c r="O16" s="14"/>
      <c r="P16" s="67">
        <v>0</v>
      </c>
      <c r="Q16" s="67"/>
      <c r="R16" s="14"/>
      <c r="S16" s="18">
        <v>2300774774</v>
      </c>
      <c r="T16" s="14"/>
      <c r="U16" s="18">
        <v>2300774774</v>
      </c>
      <c r="V16" s="14"/>
      <c r="W16" s="19">
        <v>0.03</v>
      </c>
    </row>
    <row r="17" spans="1:23" ht="21.75" customHeight="1">
      <c r="A17" s="66" t="s">
        <v>196</v>
      </c>
      <c r="B17" s="66"/>
      <c r="D17" s="18">
        <v>0</v>
      </c>
      <c r="E17" s="14"/>
      <c r="F17" s="18">
        <v>0</v>
      </c>
      <c r="G17" s="14"/>
      <c r="H17" s="18">
        <v>0</v>
      </c>
      <c r="I17" s="14"/>
      <c r="J17" s="18">
        <v>0</v>
      </c>
      <c r="K17" s="14"/>
      <c r="L17" s="19">
        <v>0</v>
      </c>
      <c r="M17" s="14"/>
      <c r="N17" s="18">
        <v>0</v>
      </c>
      <c r="O17" s="14"/>
      <c r="P17" s="67">
        <v>0</v>
      </c>
      <c r="Q17" s="67"/>
      <c r="R17" s="14"/>
      <c r="S17" s="18">
        <v>4125771746</v>
      </c>
      <c r="T17" s="14"/>
      <c r="U17" s="18">
        <v>4125771746</v>
      </c>
      <c r="V17" s="14"/>
      <c r="W17" s="19">
        <v>0.06</v>
      </c>
    </row>
    <row r="18" spans="1:23" ht="21.75" customHeight="1">
      <c r="A18" s="66" t="s">
        <v>54</v>
      </c>
      <c r="B18" s="66"/>
      <c r="D18" s="18">
        <v>0</v>
      </c>
      <c r="E18" s="14"/>
      <c r="F18" s="18">
        <v>83280014400</v>
      </c>
      <c r="G18" s="14"/>
      <c r="H18" s="18">
        <v>0</v>
      </c>
      <c r="I18" s="14"/>
      <c r="J18" s="18">
        <v>83280014400</v>
      </c>
      <c r="K18" s="14"/>
      <c r="L18" s="19">
        <v>4.66</v>
      </c>
      <c r="M18" s="14"/>
      <c r="N18" s="18">
        <v>0</v>
      </c>
      <c r="O18" s="14"/>
      <c r="P18" s="67">
        <v>131797309464</v>
      </c>
      <c r="Q18" s="67"/>
      <c r="R18" s="14"/>
      <c r="S18" s="18">
        <v>0</v>
      </c>
      <c r="T18" s="14"/>
      <c r="U18" s="18">
        <v>131797309464</v>
      </c>
      <c r="V18" s="14"/>
      <c r="W18" s="19">
        <v>1.94</v>
      </c>
    </row>
    <row r="19" spans="1:23" ht="21.75" customHeight="1">
      <c r="A19" s="66" t="s">
        <v>52</v>
      </c>
      <c r="B19" s="66"/>
      <c r="D19" s="18">
        <v>0</v>
      </c>
      <c r="E19" s="14"/>
      <c r="F19" s="18">
        <v>48649550400</v>
      </c>
      <c r="G19" s="14"/>
      <c r="H19" s="18">
        <v>0</v>
      </c>
      <c r="I19" s="14"/>
      <c r="J19" s="18">
        <v>48649550400</v>
      </c>
      <c r="K19" s="14"/>
      <c r="L19" s="19">
        <v>2.72</v>
      </c>
      <c r="M19" s="14"/>
      <c r="N19" s="18">
        <v>0</v>
      </c>
      <c r="O19" s="14"/>
      <c r="P19" s="67">
        <v>56410142400</v>
      </c>
      <c r="Q19" s="67"/>
      <c r="R19" s="14"/>
      <c r="S19" s="18">
        <v>0</v>
      </c>
      <c r="T19" s="14"/>
      <c r="U19" s="18">
        <v>56410142400</v>
      </c>
      <c r="V19" s="14"/>
      <c r="W19" s="19">
        <v>0.83</v>
      </c>
    </row>
    <row r="20" spans="1:23" ht="21.75" customHeight="1">
      <c r="A20" s="68" t="s">
        <v>53</v>
      </c>
      <c r="B20" s="68"/>
      <c r="D20" s="22">
        <v>0</v>
      </c>
      <c r="E20" s="14"/>
      <c r="F20" s="22">
        <v>38550683600</v>
      </c>
      <c r="G20" s="14"/>
      <c r="H20" s="22">
        <v>0</v>
      </c>
      <c r="I20" s="14"/>
      <c r="J20" s="22">
        <v>38550683600</v>
      </c>
      <c r="K20" s="14"/>
      <c r="L20" s="23">
        <v>2.16</v>
      </c>
      <c r="M20" s="14"/>
      <c r="N20" s="22">
        <v>0</v>
      </c>
      <c r="O20" s="14"/>
      <c r="P20" s="67">
        <v>50196968253</v>
      </c>
      <c r="Q20" s="69"/>
      <c r="R20" s="14"/>
      <c r="S20" s="22">
        <v>0</v>
      </c>
      <c r="T20" s="14"/>
      <c r="U20" s="22">
        <v>50196968253</v>
      </c>
      <c r="V20" s="14"/>
      <c r="W20" s="23">
        <v>0.74</v>
      </c>
    </row>
    <row r="21" spans="1:23" ht="21.75" customHeight="1" thickBot="1">
      <c r="A21" s="65" t="s">
        <v>31</v>
      </c>
      <c r="B21" s="65"/>
      <c r="D21" s="24">
        <f>SUM(D9:D20)</f>
        <v>0</v>
      </c>
      <c r="E21" s="14"/>
      <c r="F21" s="24">
        <f>SUM(F9:F20)</f>
        <v>214558634400</v>
      </c>
      <c r="G21" s="14"/>
      <c r="H21" s="24">
        <f>SUM(H9:H20)</f>
        <v>161371011013</v>
      </c>
      <c r="I21" s="14"/>
      <c r="J21" s="24">
        <f>SUM(J9:J20)</f>
        <v>375929645413</v>
      </c>
      <c r="K21" s="14"/>
      <c r="L21" s="25">
        <f>SUM(L9:L20)</f>
        <v>21.05</v>
      </c>
      <c r="M21" s="14"/>
      <c r="N21" s="24">
        <f>SUM(N9:N20)</f>
        <v>0</v>
      </c>
      <c r="O21" s="14"/>
      <c r="P21" s="14"/>
      <c r="Q21" s="24">
        <f>SUM(P9:Q20)</f>
        <v>293780716561</v>
      </c>
      <c r="R21" s="14"/>
      <c r="S21" s="24">
        <f>SUM(S9:S20)</f>
        <v>247977542358</v>
      </c>
      <c r="T21" s="14"/>
      <c r="U21" s="24">
        <f>SUM(U9:U20)</f>
        <v>541758258919</v>
      </c>
      <c r="V21" s="14"/>
      <c r="W21" s="25">
        <f>SUM(W9:W20)</f>
        <v>7.9599999999999991</v>
      </c>
    </row>
    <row r="22" spans="1:23" ht="13.5" thickTop="1"/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0" workbookViewId="0">
      <selection activeCell="A24" sqref="A24:B24"/>
    </sheetView>
  </sheetViews>
  <sheetFormatPr defaultRowHeight="12.75"/>
  <cols>
    <col min="1" max="1" width="5.140625" customWidth="1"/>
    <col min="2" max="2" width="26.5703125" customWidth="1"/>
    <col min="3" max="3" width="1.28515625" customWidth="1"/>
    <col min="4" max="4" width="16.5703125" bestFit="1" customWidth="1"/>
    <col min="5" max="5" width="1.28515625" customWidth="1"/>
    <col min="6" max="6" width="17.5703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8.42578125" bestFit="1" customWidth="1"/>
    <col min="13" max="13" width="1.28515625" customWidth="1"/>
    <col min="14" max="14" width="17.42578125" bestFit="1" customWidth="1"/>
    <col min="15" max="15" width="1.28515625" customWidth="1"/>
    <col min="16" max="16" width="19.28515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26.2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9.2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4.45" customHeight="1"/>
    <row r="5" spans="1:18" ht="24" customHeight="1">
      <c r="A5" s="1" t="s">
        <v>197</v>
      </c>
      <c r="B5" s="75" t="s">
        <v>198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1.75" customHeight="1">
      <c r="D6" s="71" t="s">
        <v>162</v>
      </c>
      <c r="E6" s="71"/>
      <c r="F6" s="71"/>
      <c r="G6" s="71"/>
      <c r="H6" s="71"/>
      <c r="I6" s="71"/>
      <c r="J6" s="71"/>
      <c r="L6" s="71" t="s">
        <v>163</v>
      </c>
      <c r="M6" s="71"/>
      <c r="N6" s="71"/>
      <c r="O6" s="71"/>
      <c r="P6" s="71"/>
      <c r="Q6" s="71"/>
      <c r="R6" s="71"/>
    </row>
    <row r="7" spans="1:18" ht="21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4.75" customHeight="1">
      <c r="A8" s="71" t="s">
        <v>199</v>
      </c>
      <c r="B8" s="71"/>
      <c r="D8" s="2" t="s">
        <v>200</v>
      </c>
      <c r="F8" s="2" t="s">
        <v>166</v>
      </c>
      <c r="H8" s="2" t="s">
        <v>167</v>
      </c>
      <c r="J8" s="2" t="s">
        <v>31</v>
      </c>
      <c r="L8" s="2" t="s">
        <v>200</v>
      </c>
      <c r="N8" s="2" t="s">
        <v>166</v>
      </c>
      <c r="P8" s="2" t="s">
        <v>167</v>
      </c>
      <c r="R8" s="2" t="s">
        <v>31</v>
      </c>
    </row>
    <row r="9" spans="1:18" ht="21.75" customHeight="1">
      <c r="A9" s="72" t="s">
        <v>201</v>
      </c>
      <c r="B9" s="72"/>
      <c r="D9" s="26">
        <v>0</v>
      </c>
      <c r="E9" s="27"/>
      <c r="F9" s="26">
        <v>0</v>
      </c>
      <c r="G9" s="27"/>
      <c r="H9" s="26">
        <v>0</v>
      </c>
      <c r="I9" s="27"/>
      <c r="J9" s="26">
        <v>0</v>
      </c>
      <c r="K9" s="27"/>
      <c r="L9" s="26">
        <v>0</v>
      </c>
      <c r="M9" s="27"/>
      <c r="N9" s="26">
        <v>0</v>
      </c>
      <c r="O9" s="27"/>
      <c r="P9" s="26">
        <v>67312434</v>
      </c>
      <c r="Q9" s="27"/>
      <c r="R9" s="26">
        <v>67312434</v>
      </c>
    </row>
    <row r="10" spans="1:18" ht="21.75" customHeight="1">
      <c r="A10" s="66" t="s">
        <v>202</v>
      </c>
      <c r="B10" s="66"/>
      <c r="D10" s="28">
        <v>0</v>
      </c>
      <c r="E10" s="27"/>
      <c r="F10" s="28">
        <v>0</v>
      </c>
      <c r="G10" s="27"/>
      <c r="H10" s="28">
        <v>0</v>
      </c>
      <c r="I10" s="27"/>
      <c r="J10" s="28">
        <v>0</v>
      </c>
      <c r="K10" s="27"/>
      <c r="L10" s="28">
        <v>288243997704</v>
      </c>
      <c r="M10" s="27"/>
      <c r="N10" s="28">
        <v>0</v>
      </c>
      <c r="O10" s="27"/>
      <c r="P10" s="28">
        <v>114098352378</v>
      </c>
      <c r="Q10" s="27"/>
      <c r="R10" s="28">
        <v>402342350082</v>
      </c>
    </row>
    <row r="11" spans="1:18" ht="21.75" customHeight="1">
      <c r="A11" s="66" t="s">
        <v>203</v>
      </c>
      <c r="B11" s="66"/>
      <c r="D11" s="28">
        <v>0</v>
      </c>
      <c r="E11" s="27"/>
      <c r="F11" s="28">
        <v>0</v>
      </c>
      <c r="G11" s="27"/>
      <c r="H11" s="28">
        <v>0</v>
      </c>
      <c r="I11" s="27"/>
      <c r="J11" s="28">
        <v>0</v>
      </c>
      <c r="K11" s="27"/>
      <c r="L11" s="28">
        <v>16008546120</v>
      </c>
      <c r="M11" s="27"/>
      <c r="N11" s="28">
        <v>0</v>
      </c>
      <c r="O11" s="27"/>
      <c r="P11" s="28">
        <v>-4940000000</v>
      </c>
      <c r="Q11" s="27"/>
      <c r="R11" s="28">
        <v>11068546120</v>
      </c>
    </row>
    <row r="12" spans="1:18" ht="21.75" customHeight="1">
      <c r="A12" s="66" t="s">
        <v>204</v>
      </c>
      <c r="B12" s="66"/>
      <c r="D12" s="28">
        <v>0</v>
      </c>
      <c r="E12" s="27"/>
      <c r="F12" s="28">
        <v>0</v>
      </c>
      <c r="G12" s="27"/>
      <c r="H12" s="28">
        <v>0</v>
      </c>
      <c r="I12" s="27"/>
      <c r="J12" s="28">
        <v>0</v>
      </c>
      <c r="K12" s="27"/>
      <c r="L12" s="28">
        <v>4272565328</v>
      </c>
      <c r="M12" s="27"/>
      <c r="N12" s="28">
        <v>0</v>
      </c>
      <c r="O12" s="27"/>
      <c r="P12" s="28">
        <v>810000000</v>
      </c>
      <c r="Q12" s="27"/>
      <c r="R12" s="28">
        <v>5082565328</v>
      </c>
    </row>
    <row r="13" spans="1:18" ht="21.75" customHeight="1">
      <c r="A13" s="66" t="s">
        <v>205</v>
      </c>
      <c r="B13" s="66"/>
      <c r="D13" s="28">
        <v>0</v>
      </c>
      <c r="E13" s="27"/>
      <c r="F13" s="28">
        <v>0</v>
      </c>
      <c r="G13" s="27"/>
      <c r="H13" s="28">
        <v>0</v>
      </c>
      <c r="I13" s="27"/>
      <c r="J13" s="28">
        <v>0</v>
      </c>
      <c r="K13" s="27"/>
      <c r="L13" s="28">
        <v>39499372416</v>
      </c>
      <c r="M13" s="27"/>
      <c r="N13" s="28">
        <v>0</v>
      </c>
      <c r="O13" s="27"/>
      <c r="P13" s="28">
        <v>-306579353592</v>
      </c>
      <c r="Q13" s="27"/>
      <c r="R13" s="28">
        <v>-267079981176</v>
      </c>
    </row>
    <row r="14" spans="1:18" ht="21.75" customHeight="1">
      <c r="A14" s="66" t="s">
        <v>206</v>
      </c>
      <c r="B14" s="66"/>
      <c r="D14" s="28">
        <v>0</v>
      </c>
      <c r="E14" s="27"/>
      <c r="F14" s="28">
        <v>0</v>
      </c>
      <c r="G14" s="27"/>
      <c r="H14" s="28">
        <v>0</v>
      </c>
      <c r="I14" s="27"/>
      <c r="J14" s="28">
        <v>0</v>
      </c>
      <c r="K14" s="27"/>
      <c r="L14" s="28">
        <v>36511909827</v>
      </c>
      <c r="M14" s="27"/>
      <c r="N14" s="28">
        <v>0</v>
      </c>
      <c r="O14" s="27"/>
      <c r="P14" s="28">
        <v>-358341057809</v>
      </c>
      <c r="Q14" s="27"/>
      <c r="R14" s="28">
        <v>-321829147982</v>
      </c>
    </row>
    <row r="15" spans="1:18" ht="21.75" customHeight="1">
      <c r="A15" s="66" t="s">
        <v>207</v>
      </c>
      <c r="B15" s="66"/>
      <c r="D15" s="28">
        <v>0</v>
      </c>
      <c r="E15" s="27"/>
      <c r="F15" s="28">
        <v>0</v>
      </c>
      <c r="G15" s="27"/>
      <c r="H15" s="28">
        <v>0</v>
      </c>
      <c r="I15" s="27"/>
      <c r="J15" s="28">
        <v>0</v>
      </c>
      <c r="K15" s="27"/>
      <c r="L15" s="28">
        <v>357613292843</v>
      </c>
      <c r="M15" s="27"/>
      <c r="N15" s="28">
        <v>0</v>
      </c>
      <c r="O15" s="27"/>
      <c r="P15" s="28">
        <v>-1053884103056</v>
      </c>
      <c r="Q15" s="27"/>
      <c r="R15" s="28">
        <v>-696270810213</v>
      </c>
    </row>
    <row r="16" spans="1:18" ht="21.75" customHeight="1">
      <c r="A16" s="66" t="s">
        <v>86</v>
      </c>
      <c r="B16" s="66"/>
      <c r="D16" s="28">
        <v>60173337</v>
      </c>
      <c r="E16" s="27"/>
      <c r="F16" s="28">
        <v>-101415524</v>
      </c>
      <c r="G16" s="27"/>
      <c r="H16" s="28">
        <v>0</v>
      </c>
      <c r="I16" s="27"/>
      <c r="J16" s="28">
        <v>-41242187</v>
      </c>
      <c r="K16" s="27"/>
      <c r="L16" s="28">
        <v>8660481232</v>
      </c>
      <c r="M16" s="27"/>
      <c r="N16" s="28">
        <v>-388291113</v>
      </c>
      <c r="O16" s="27"/>
      <c r="P16" s="28">
        <v>-353404878625</v>
      </c>
      <c r="Q16" s="27"/>
      <c r="R16" s="28">
        <v>-345132688506</v>
      </c>
    </row>
    <row r="17" spans="1:18" ht="21.75" customHeight="1">
      <c r="A17" s="66" t="s">
        <v>89</v>
      </c>
      <c r="B17" s="66"/>
      <c r="D17" s="28">
        <v>23122988272</v>
      </c>
      <c r="E17" s="27"/>
      <c r="F17" s="28">
        <v>-6471479217</v>
      </c>
      <c r="G17" s="27"/>
      <c r="H17" s="28">
        <v>0</v>
      </c>
      <c r="I17" s="27"/>
      <c r="J17" s="28">
        <v>16651509055</v>
      </c>
      <c r="K17" s="27"/>
      <c r="L17" s="28">
        <v>213476805224</v>
      </c>
      <c r="M17" s="27"/>
      <c r="N17" s="28">
        <v>31774099116</v>
      </c>
      <c r="O17" s="27"/>
      <c r="P17" s="28">
        <v>33274576912</v>
      </c>
      <c r="Q17" s="27"/>
      <c r="R17" s="28">
        <v>278525481252</v>
      </c>
    </row>
    <row r="18" spans="1:18" ht="21.75" customHeight="1">
      <c r="A18" s="66" t="s">
        <v>91</v>
      </c>
      <c r="B18" s="66"/>
      <c r="D18" s="28">
        <v>40931131448</v>
      </c>
      <c r="E18" s="27"/>
      <c r="F18" s="28">
        <v>22527083804</v>
      </c>
      <c r="G18" s="27"/>
      <c r="H18" s="28">
        <v>0</v>
      </c>
      <c r="I18" s="27"/>
      <c r="J18" s="28">
        <v>63458215252</v>
      </c>
      <c r="K18" s="27"/>
      <c r="L18" s="28">
        <v>290815473127</v>
      </c>
      <c r="M18" s="27"/>
      <c r="N18" s="28">
        <v>-193394680367</v>
      </c>
      <c r="O18" s="27"/>
      <c r="P18" s="28">
        <v>-144712471875</v>
      </c>
      <c r="Q18" s="27"/>
      <c r="R18" s="28">
        <v>-47291679115</v>
      </c>
    </row>
    <row r="19" spans="1:18" ht="21.75" customHeight="1">
      <c r="A19" s="66" t="s">
        <v>80</v>
      </c>
      <c r="B19" s="66"/>
      <c r="D19" s="28">
        <v>0</v>
      </c>
      <c r="E19" s="27"/>
      <c r="F19" s="28">
        <v>-125453867108</v>
      </c>
      <c r="G19" s="27"/>
      <c r="H19" s="28">
        <v>0</v>
      </c>
      <c r="I19" s="27"/>
      <c r="J19" s="28">
        <v>-125453867108</v>
      </c>
      <c r="K19" s="27"/>
      <c r="L19" s="28">
        <v>0</v>
      </c>
      <c r="M19" s="27"/>
      <c r="N19" s="28">
        <v>57533088809</v>
      </c>
      <c r="O19" s="27"/>
      <c r="P19" s="28">
        <v>119032762</v>
      </c>
      <c r="Q19" s="27"/>
      <c r="R19" s="28">
        <v>57652121571</v>
      </c>
    </row>
    <row r="20" spans="1:18" ht="21.75" customHeight="1">
      <c r="A20" s="66" t="s">
        <v>109</v>
      </c>
      <c r="B20" s="66"/>
      <c r="D20" s="28">
        <v>164383560</v>
      </c>
      <c r="E20" s="27"/>
      <c r="F20" s="28">
        <v>0</v>
      </c>
      <c r="G20" s="27"/>
      <c r="H20" s="28">
        <v>0</v>
      </c>
      <c r="I20" s="27"/>
      <c r="J20" s="28">
        <v>164383560</v>
      </c>
      <c r="K20" s="27"/>
      <c r="L20" s="28">
        <v>164383560</v>
      </c>
      <c r="M20" s="27"/>
      <c r="N20" s="28">
        <v>0</v>
      </c>
      <c r="O20" s="27"/>
      <c r="P20" s="28">
        <v>0</v>
      </c>
      <c r="Q20" s="27"/>
      <c r="R20" s="28">
        <v>164383560</v>
      </c>
    </row>
    <row r="21" spans="1:18" ht="21.75" customHeight="1">
      <c r="A21" s="66" t="s">
        <v>96</v>
      </c>
      <c r="B21" s="66"/>
      <c r="D21" s="28">
        <v>53048359200</v>
      </c>
      <c r="E21" s="27"/>
      <c r="F21" s="28">
        <v>12023458687</v>
      </c>
      <c r="G21" s="27"/>
      <c r="H21" s="28">
        <v>0</v>
      </c>
      <c r="I21" s="27"/>
      <c r="J21" s="28">
        <v>65071817887</v>
      </c>
      <c r="K21" s="27"/>
      <c r="L21" s="28">
        <v>54721372800</v>
      </c>
      <c r="M21" s="27"/>
      <c r="N21" s="28">
        <v>9898955062</v>
      </c>
      <c r="O21" s="27"/>
      <c r="P21" s="28">
        <v>0</v>
      </c>
      <c r="Q21" s="27"/>
      <c r="R21" s="28">
        <v>64620327862</v>
      </c>
    </row>
    <row r="22" spans="1:18" ht="21.75" customHeight="1">
      <c r="A22" s="66" t="s">
        <v>113</v>
      </c>
      <c r="B22" s="66"/>
      <c r="D22" s="28">
        <v>1698630120</v>
      </c>
      <c r="E22" s="27"/>
      <c r="F22" s="28">
        <v>0</v>
      </c>
      <c r="G22" s="27"/>
      <c r="H22" s="28">
        <v>0</v>
      </c>
      <c r="I22" s="27"/>
      <c r="J22" s="28">
        <v>1698630120</v>
      </c>
      <c r="K22" s="27"/>
      <c r="L22" s="28">
        <v>3287671200</v>
      </c>
      <c r="M22" s="27"/>
      <c r="N22" s="28">
        <v>0</v>
      </c>
      <c r="O22" s="27"/>
      <c r="P22" s="28">
        <v>0</v>
      </c>
      <c r="Q22" s="27"/>
      <c r="R22" s="28">
        <v>3287671200</v>
      </c>
    </row>
    <row r="23" spans="1:18" ht="21.75" customHeight="1">
      <c r="A23" s="66" t="s">
        <v>116</v>
      </c>
      <c r="B23" s="66"/>
      <c r="D23" s="28">
        <v>788013708</v>
      </c>
      <c r="E23" s="27"/>
      <c r="F23" s="28">
        <v>0</v>
      </c>
      <c r="G23" s="27"/>
      <c r="H23" s="28">
        <v>0</v>
      </c>
      <c r="I23" s="27"/>
      <c r="J23" s="28">
        <v>788013708</v>
      </c>
      <c r="K23" s="27"/>
      <c r="L23" s="28">
        <v>1725000000</v>
      </c>
      <c r="M23" s="27"/>
      <c r="N23" s="28">
        <v>0</v>
      </c>
      <c r="O23" s="27"/>
      <c r="P23" s="28">
        <v>0</v>
      </c>
      <c r="Q23" s="27"/>
      <c r="R23" s="28">
        <v>1725000000</v>
      </c>
    </row>
    <row r="24" spans="1:18" ht="21.75" customHeight="1">
      <c r="A24" s="66" t="s">
        <v>119</v>
      </c>
      <c r="B24" s="66"/>
      <c r="D24" s="28">
        <v>1333047960</v>
      </c>
      <c r="E24" s="27"/>
      <c r="F24" s="28">
        <v>0</v>
      </c>
      <c r="G24" s="27"/>
      <c r="H24" s="28">
        <v>0</v>
      </c>
      <c r="I24" s="27"/>
      <c r="J24" s="28">
        <v>1333047960</v>
      </c>
      <c r="K24" s="27"/>
      <c r="L24" s="28">
        <v>3141267120</v>
      </c>
      <c r="M24" s="27"/>
      <c r="N24" s="28">
        <v>0</v>
      </c>
      <c r="O24" s="27"/>
      <c r="P24" s="28">
        <v>0</v>
      </c>
      <c r="Q24" s="27"/>
      <c r="R24" s="28">
        <v>3141267120</v>
      </c>
    </row>
    <row r="25" spans="1:18" ht="21.75" customHeight="1">
      <c r="A25" s="66" t="s">
        <v>122</v>
      </c>
      <c r="B25" s="66"/>
      <c r="D25" s="28">
        <v>717636996</v>
      </c>
      <c r="E25" s="27"/>
      <c r="F25" s="28">
        <v>0</v>
      </c>
      <c r="G25" s="27"/>
      <c r="H25" s="28">
        <v>0</v>
      </c>
      <c r="I25" s="27"/>
      <c r="J25" s="28">
        <v>717636996</v>
      </c>
      <c r="K25" s="27"/>
      <c r="L25" s="28">
        <v>1802568492</v>
      </c>
      <c r="M25" s="27"/>
      <c r="N25" s="28">
        <v>0</v>
      </c>
      <c r="O25" s="27"/>
      <c r="P25" s="28">
        <v>0</v>
      </c>
      <c r="Q25" s="27"/>
      <c r="R25" s="28">
        <v>1802568492</v>
      </c>
    </row>
    <row r="26" spans="1:18" ht="21.75" customHeight="1">
      <c r="A26" s="66" t="s">
        <v>125</v>
      </c>
      <c r="B26" s="66"/>
      <c r="D26" s="28">
        <v>1285958920</v>
      </c>
      <c r="E26" s="27"/>
      <c r="F26" s="28">
        <v>0</v>
      </c>
      <c r="G26" s="27"/>
      <c r="H26" s="28">
        <v>0</v>
      </c>
      <c r="I26" s="27"/>
      <c r="J26" s="28">
        <v>1285958920</v>
      </c>
      <c r="K26" s="27"/>
      <c r="L26" s="28">
        <v>3450342460</v>
      </c>
      <c r="M26" s="27"/>
      <c r="N26" s="28">
        <v>0</v>
      </c>
      <c r="O26" s="27"/>
      <c r="P26" s="28">
        <v>0</v>
      </c>
      <c r="Q26" s="27"/>
      <c r="R26" s="28">
        <v>3450342460</v>
      </c>
    </row>
    <row r="27" spans="1:18" ht="21.75" customHeight="1">
      <c r="A27" s="66" t="s">
        <v>94</v>
      </c>
      <c r="B27" s="66"/>
      <c r="D27" s="28">
        <v>54090964940</v>
      </c>
      <c r="E27" s="27"/>
      <c r="F27" s="28">
        <v>10890764685</v>
      </c>
      <c r="G27" s="27"/>
      <c r="H27" s="28">
        <v>0</v>
      </c>
      <c r="I27" s="27"/>
      <c r="J27" s="28">
        <v>64981729625</v>
      </c>
      <c r="K27" s="27"/>
      <c r="L27" s="28">
        <v>300662503168</v>
      </c>
      <c r="M27" s="27"/>
      <c r="N27" s="28">
        <v>-260825536896</v>
      </c>
      <c r="O27" s="27"/>
      <c r="P27" s="28">
        <v>0</v>
      </c>
      <c r="Q27" s="27"/>
      <c r="R27" s="28">
        <v>39836966272</v>
      </c>
    </row>
    <row r="28" spans="1:18" ht="21.75" customHeight="1">
      <c r="A28" s="66" t="s">
        <v>64</v>
      </c>
      <c r="B28" s="66"/>
      <c r="D28" s="28">
        <v>42501678975</v>
      </c>
      <c r="E28" s="27"/>
      <c r="F28" s="28">
        <v>0</v>
      </c>
      <c r="G28" s="27"/>
      <c r="H28" s="28">
        <v>0</v>
      </c>
      <c r="I28" s="27"/>
      <c r="J28" s="28">
        <v>42501678975</v>
      </c>
      <c r="K28" s="27"/>
      <c r="L28" s="28">
        <v>370185528149</v>
      </c>
      <c r="M28" s="27"/>
      <c r="N28" s="28">
        <v>-1631249999</v>
      </c>
      <c r="O28" s="27"/>
      <c r="P28" s="28">
        <v>0</v>
      </c>
      <c r="Q28" s="27"/>
      <c r="R28" s="28">
        <v>368554278150</v>
      </c>
    </row>
    <row r="29" spans="1:18" ht="21.75" customHeight="1">
      <c r="A29" s="66" t="s">
        <v>102</v>
      </c>
      <c r="B29" s="66"/>
      <c r="D29" s="28">
        <v>57189166800</v>
      </c>
      <c r="E29" s="27"/>
      <c r="F29" s="28">
        <v>-3456895499</v>
      </c>
      <c r="G29" s="27"/>
      <c r="H29" s="28">
        <v>0</v>
      </c>
      <c r="I29" s="27"/>
      <c r="J29" s="28">
        <v>53732271301</v>
      </c>
      <c r="K29" s="27"/>
      <c r="L29" s="28">
        <v>57189166800</v>
      </c>
      <c r="M29" s="27"/>
      <c r="N29" s="28">
        <v>-3456895499</v>
      </c>
      <c r="O29" s="27"/>
      <c r="P29" s="28">
        <v>0</v>
      </c>
      <c r="Q29" s="27"/>
      <c r="R29" s="28">
        <v>53732271301</v>
      </c>
    </row>
    <row r="30" spans="1:18" ht="21.75" customHeight="1">
      <c r="A30" s="66" t="s">
        <v>99</v>
      </c>
      <c r="B30" s="66"/>
      <c r="D30" s="28">
        <v>3454109600</v>
      </c>
      <c r="E30" s="27"/>
      <c r="F30" s="28">
        <v>-1194395624</v>
      </c>
      <c r="G30" s="27"/>
      <c r="H30" s="28">
        <v>0</v>
      </c>
      <c r="I30" s="27"/>
      <c r="J30" s="28">
        <v>2259713976</v>
      </c>
      <c r="K30" s="27"/>
      <c r="L30" s="28">
        <v>3454109600</v>
      </c>
      <c r="M30" s="27"/>
      <c r="N30" s="28">
        <v>-1194395624</v>
      </c>
      <c r="O30" s="27"/>
      <c r="P30" s="28">
        <v>0</v>
      </c>
      <c r="Q30" s="27"/>
      <c r="R30" s="28">
        <v>2259713976</v>
      </c>
    </row>
    <row r="31" spans="1:18" ht="21.75" customHeight="1">
      <c r="A31" s="66" t="s">
        <v>85</v>
      </c>
      <c r="B31" s="66"/>
      <c r="D31" s="28">
        <v>0</v>
      </c>
      <c r="E31" s="27"/>
      <c r="F31" s="28">
        <v>62724920309</v>
      </c>
      <c r="G31" s="27"/>
      <c r="H31" s="28">
        <v>0</v>
      </c>
      <c r="I31" s="27"/>
      <c r="J31" s="28">
        <v>62724920309</v>
      </c>
      <c r="K31" s="27"/>
      <c r="L31" s="28">
        <v>0</v>
      </c>
      <c r="M31" s="27"/>
      <c r="N31" s="28">
        <v>179443969607</v>
      </c>
      <c r="O31" s="27"/>
      <c r="P31" s="28">
        <v>0</v>
      </c>
      <c r="Q31" s="27"/>
      <c r="R31" s="28">
        <v>179443969607</v>
      </c>
    </row>
    <row r="32" spans="1:18" ht="21.75" customHeight="1">
      <c r="A32" s="66" t="s">
        <v>77</v>
      </c>
      <c r="B32" s="66"/>
      <c r="D32" s="28">
        <v>0</v>
      </c>
      <c r="E32" s="27"/>
      <c r="F32" s="28">
        <v>59182998187</v>
      </c>
      <c r="G32" s="27"/>
      <c r="H32" s="28">
        <v>0</v>
      </c>
      <c r="I32" s="27"/>
      <c r="J32" s="28">
        <v>59182998187</v>
      </c>
      <c r="K32" s="27"/>
      <c r="L32" s="28">
        <v>0</v>
      </c>
      <c r="M32" s="27"/>
      <c r="N32" s="28">
        <v>58738763982</v>
      </c>
      <c r="O32" s="27"/>
      <c r="P32" s="28">
        <v>0</v>
      </c>
      <c r="Q32" s="27"/>
      <c r="R32" s="28">
        <v>58738763982</v>
      </c>
    </row>
    <row r="33" spans="1:18" ht="21.75" customHeight="1">
      <c r="A33" s="66" t="s">
        <v>68</v>
      </c>
      <c r="B33" s="66"/>
      <c r="D33" s="28">
        <v>0</v>
      </c>
      <c r="E33" s="27"/>
      <c r="F33" s="28">
        <v>0</v>
      </c>
      <c r="G33" s="27"/>
      <c r="H33" s="28">
        <v>0</v>
      </c>
      <c r="I33" s="27"/>
      <c r="J33" s="28">
        <v>0</v>
      </c>
      <c r="K33" s="27"/>
      <c r="L33" s="28">
        <v>0</v>
      </c>
      <c r="M33" s="27"/>
      <c r="N33" s="28">
        <v>75122540652</v>
      </c>
      <c r="O33" s="27"/>
      <c r="P33" s="28">
        <v>0</v>
      </c>
      <c r="Q33" s="27"/>
      <c r="R33" s="28">
        <v>75122540652</v>
      </c>
    </row>
    <row r="34" spans="1:18" ht="21.75" customHeight="1">
      <c r="A34" s="66" t="s">
        <v>82</v>
      </c>
      <c r="B34" s="66"/>
      <c r="D34" s="28">
        <v>0</v>
      </c>
      <c r="E34" s="27"/>
      <c r="F34" s="28">
        <v>0</v>
      </c>
      <c r="G34" s="27"/>
      <c r="H34" s="28">
        <v>0</v>
      </c>
      <c r="I34" s="27"/>
      <c r="J34" s="28">
        <v>0</v>
      </c>
      <c r="K34" s="27"/>
      <c r="L34" s="28">
        <v>0</v>
      </c>
      <c r="M34" s="27"/>
      <c r="N34" s="28">
        <v>27096925312</v>
      </c>
      <c r="O34" s="27"/>
      <c r="P34" s="28">
        <v>0</v>
      </c>
      <c r="Q34" s="27"/>
      <c r="R34" s="28">
        <v>27096925312</v>
      </c>
    </row>
    <row r="35" spans="1:18" ht="21.75" customHeight="1">
      <c r="A35" s="66" t="s">
        <v>105</v>
      </c>
      <c r="B35" s="66"/>
      <c r="D35" s="28">
        <v>0</v>
      </c>
      <c r="E35" s="27"/>
      <c r="F35" s="28">
        <v>35126783515</v>
      </c>
      <c r="G35" s="27"/>
      <c r="H35" s="28">
        <v>0</v>
      </c>
      <c r="I35" s="27"/>
      <c r="J35" s="28">
        <v>35126783515</v>
      </c>
      <c r="K35" s="27"/>
      <c r="L35" s="28">
        <v>0</v>
      </c>
      <c r="M35" s="27"/>
      <c r="N35" s="28">
        <v>35126783515</v>
      </c>
      <c r="O35" s="27"/>
      <c r="P35" s="28">
        <v>0</v>
      </c>
      <c r="Q35" s="27"/>
      <c r="R35" s="28">
        <v>35126783515</v>
      </c>
    </row>
    <row r="36" spans="1:18" ht="21.75" customHeight="1">
      <c r="A36" s="66" t="s">
        <v>71</v>
      </c>
      <c r="B36" s="66"/>
      <c r="D36" s="28">
        <v>0</v>
      </c>
      <c r="E36" s="27"/>
      <c r="F36" s="28">
        <v>0</v>
      </c>
      <c r="G36" s="27"/>
      <c r="H36" s="28">
        <v>0</v>
      </c>
      <c r="I36" s="27"/>
      <c r="J36" s="28">
        <v>0</v>
      </c>
      <c r="K36" s="27"/>
      <c r="L36" s="28">
        <v>0</v>
      </c>
      <c r="M36" s="27"/>
      <c r="N36" s="28">
        <v>158470854</v>
      </c>
      <c r="O36" s="27"/>
      <c r="P36" s="28">
        <v>0</v>
      </c>
      <c r="Q36" s="27"/>
      <c r="R36" s="28">
        <v>158470854</v>
      </c>
    </row>
    <row r="37" spans="1:18" ht="21.75" customHeight="1">
      <c r="A37" s="66" t="s">
        <v>74</v>
      </c>
      <c r="B37" s="66"/>
      <c r="D37" s="28">
        <v>0</v>
      </c>
      <c r="E37" s="27"/>
      <c r="F37" s="28">
        <v>45875041875</v>
      </c>
      <c r="G37" s="27"/>
      <c r="H37" s="28">
        <v>0</v>
      </c>
      <c r="I37" s="27"/>
      <c r="J37" s="28">
        <v>45875041875</v>
      </c>
      <c r="K37" s="27"/>
      <c r="L37" s="28">
        <v>0</v>
      </c>
      <c r="M37" s="27"/>
      <c r="N37" s="28">
        <v>44705284313</v>
      </c>
      <c r="O37" s="27"/>
      <c r="P37" s="28">
        <v>0</v>
      </c>
      <c r="Q37" s="27"/>
      <c r="R37" s="28">
        <v>44705284313</v>
      </c>
    </row>
    <row r="38" spans="1:18" ht="21.75" customHeight="1">
      <c r="A38" s="68" t="s">
        <v>107</v>
      </c>
      <c r="B38" s="68"/>
      <c r="D38" s="29">
        <v>0</v>
      </c>
      <c r="E38" s="27"/>
      <c r="F38" s="29">
        <v>22059982915</v>
      </c>
      <c r="G38" s="27"/>
      <c r="H38" s="29">
        <v>0</v>
      </c>
      <c r="I38" s="27"/>
      <c r="J38" s="29">
        <v>22059982915</v>
      </c>
      <c r="K38" s="27"/>
      <c r="L38" s="29">
        <v>0</v>
      </c>
      <c r="M38" s="27"/>
      <c r="N38" s="29">
        <v>22059982915</v>
      </c>
      <c r="O38" s="27"/>
      <c r="P38" s="29">
        <v>0</v>
      </c>
      <c r="Q38" s="27"/>
      <c r="R38" s="29">
        <v>22059982915</v>
      </c>
    </row>
    <row r="39" spans="1:18" ht="21.75" customHeight="1">
      <c r="A39" s="65" t="s">
        <v>31</v>
      </c>
      <c r="B39" s="65"/>
      <c r="D39" s="30">
        <f>SUM(D9:D38)</f>
        <v>280386243836</v>
      </c>
      <c r="E39" s="27"/>
      <c r="F39" s="30">
        <f>SUM(F9:F38)</f>
        <v>133732981005</v>
      </c>
      <c r="G39" s="27"/>
      <c r="H39" s="30">
        <f>SUM(H9:H38)</f>
        <v>0</v>
      </c>
      <c r="I39" s="27"/>
      <c r="J39" s="30">
        <f>SUM(J9:J38)</f>
        <v>414119224841</v>
      </c>
      <c r="K39" s="27"/>
      <c r="L39" s="30">
        <f>SUM(L9:L38)</f>
        <v>2054886357170</v>
      </c>
      <c r="M39" s="27"/>
      <c r="N39" s="30">
        <f>SUM(N9:N38)</f>
        <v>80767814639</v>
      </c>
      <c r="O39" s="27"/>
      <c r="P39" s="30">
        <f>SUM(P9:P38)</f>
        <v>-2073492590471</v>
      </c>
      <c r="Q39" s="27"/>
      <c r="R39" s="30">
        <f>SUM(R9:R38)</f>
        <v>62161581338</v>
      </c>
    </row>
    <row r="40" spans="1:18" ht="13.5" thickTop="1"/>
  </sheetData>
  <mergeCells count="3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8:B38"/>
    <mergeCell ref="A39:B39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862-C17B-45D2-B4F5-AA238F72A8ED}">
  <sheetPr>
    <pageSetUpPr fitToPage="1"/>
  </sheetPr>
  <dimension ref="A1:Q31"/>
  <sheetViews>
    <sheetView rightToLeft="1" workbookViewId="0">
      <selection activeCell="M24" sqref="M24"/>
    </sheetView>
  </sheetViews>
  <sheetFormatPr defaultRowHeight="12.75"/>
  <cols>
    <col min="1" max="1" width="7.7109375" style="35" customWidth="1"/>
    <col min="2" max="2" width="22.85546875" style="35" customWidth="1"/>
    <col min="3" max="3" width="1.28515625" style="35" customWidth="1"/>
    <col min="4" max="4" width="13" style="35" customWidth="1"/>
    <col min="5" max="5" width="1.28515625" style="35" customWidth="1"/>
    <col min="6" max="6" width="14.28515625" style="35" customWidth="1"/>
    <col min="7" max="7" width="1.28515625" style="35" customWidth="1"/>
    <col min="8" max="8" width="13" style="35" customWidth="1"/>
    <col min="9" max="9" width="1.28515625" style="35" customWidth="1"/>
    <col min="10" max="10" width="21.140625" style="35" bestFit="1" customWidth="1"/>
    <col min="11" max="11" width="9.140625" style="35" customWidth="1"/>
    <col min="12" max="12" width="1.28515625" style="35" customWidth="1"/>
    <col min="13" max="13" width="40.140625" style="35" customWidth="1"/>
    <col min="14" max="14" width="1.28515625" style="35" customWidth="1"/>
    <col min="15" max="15" width="14.28515625" style="35" customWidth="1"/>
    <col min="16" max="16" width="1.28515625" style="35" customWidth="1"/>
    <col min="17" max="17" width="31.140625" style="35" customWidth="1"/>
    <col min="18" max="18" width="1.42578125" style="35" customWidth="1"/>
    <col min="19" max="16384" width="9.140625" style="35"/>
  </cols>
  <sheetData>
    <row r="1" spans="1:17" ht="33.7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9.25" customHeight="1">
      <c r="A2" s="91" t="s">
        <v>143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26.2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9" customHeight="1"/>
    <row r="5" spans="1:17" ht="30.75" customHeight="1">
      <c r="A5" s="43" t="s">
        <v>208</v>
      </c>
      <c r="B5" s="92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7" s="37" customFormat="1" ht="29.1" customHeight="1">
      <c r="A6" s="41"/>
      <c r="B6" s="41"/>
      <c r="C6" s="88"/>
      <c r="D6" s="41"/>
      <c r="E6" s="88"/>
      <c r="F6" s="41"/>
      <c r="G6" s="88"/>
      <c r="H6" s="41"/>
      <c r="I6" s="88"/>
      <c r="J6" s="41"/>
      <c r="K6" s="41"/>
      <c r="L6" s="88"/>
      <c r="M6" s="42"/>
      <c r="N6" s="88"/>
      <c r="O6" s="41"/>
      <c r="P6" s="88"/>
      <c r="Q6" s="40"/>
    </row>
    <row r="7" spans="1:17" s="37" customFormat="1" ht="46.5" customHeight="1">
      <c r="A7" s="95" t="s">
        <v>212</v>
      </c>
      <c r="B7" s="95"/>
      <c r="C7" s="88"/>
      <c r="D7" s="39" t="s">
        <v>213</v>
      </c>
      <c r="E7" s="88"/>
      <c r="F7" s="39" t="s">
        <v>214</v>
      </c>
      <c r="G7" s="88"/>
      <c r="H7" s="39" t="s">
        <v>42</v>
      </c>
      <c r="I7" s="88"/>
      <c r="J7" s="95" t="s">
        <v>215</v>
      </c>
      <c r="K7" s="95"/>
      <c r="L7" s="88"/>
      <c r="M7" s="38" t="s">
        <v>210</v>
      </c>
      <c r="N7" s="88"/>
      <c r="O7" s="39" t="s">
        <v>216</v>
      </c>
      <c r="P7" s="88"/>
      <c r="Q7" s="38" t="s">
        <v>211</v>
      </c>
    </row>
    <row r="8" spans="1:17" s="36" customFormat="1" ht="32.1" customHeight="1">
      <c r="A8" s="96" t="s">
        <v>270</v>
      </c>
      <c r="B8" s="97"/>
      <c r="C8" s="88"/>
      <c r="D8" s="96" t="s">
        <v>269</v>
      </c>
      <c r="E8" s="88"/>
      <c r="F8" s="97" t="s">
        <v>268</v>
      </c>
      <c r="G8" s="88"/>
      <c r="H8" s="99">
        <v>1500000</v>
      </c>
      <c r="I8" s="88"/>
      <c r="J8" s="99">
        <v>1500815625000</v>
      </c>
      <c r="K8" s="99"/>
      <c r="L8" s="88"/>
      <c r="M8" s="101">
        <v>108559587271</v>
      </c>
      <c r="N8" s="88"/>
      <c r="O8" s="89">
        <v>0.23</v>
      </c>
      <c r="P8" s="88"/>
      <c r="Q8" s="93">
        <v>0.39700000000000002</v>
      </c>
    </row>
    <row r="9" spans="1:17" s="36" customFormat="1" ht="32.1" customHeight="1">
      <c r="A9" s="98"/>
      <c r="B9" s="98"/>
      <c r="C9" s="88"/>
      <c r="D9" s="98"/>
      <c r="E9" s="88"/>
      <c r="F9" s="98"/>
      <c r="G9" s="88"/>
      <c r="H9" s="100"/>
      <c r="I9" s="88"/>
      <c r="J9" s="100"/>
      <c r="K9" s="100"/>
      <c r="L9" s="88"/>
      <c r="M9" s="102"/>
      <c r="N9" s="88"/>
      <c r="O9" s="90"/>
      <c r="P9" s="88"/>
      <c r="Q9" s="94"/>
    </row>
    <row r="10" spans="1:17" ht="14.45" customHeight="1">
      <c r="C10" s="88"/>
      <c r="E10" s="88"/>
      <c r="G10" s="88"/>
    </row>
    <row r="11" spans="1:17" ht="14.45" customHeight="1"/>
    <row r="12" spans="1:17" ht="14.45" customHeight="1"/>
    <row r="13" spans="1:17" ht="14.45" customHeight="1">
      <c r="M13" s="57"/>
    </row>
    <row r="14" spans="1:17" ht="14.45" customHeight="1"/>
    <row r="15" spans="1:17" ht="14.45" customHeight="1"/>
    <row r="16" spans="1:17" ht="14.45" customHeight="1"/>
    <row r="17" ht="14.45" customHeight="1"/>
    <row r="18" ht="14.45" customHeight="1"/>
    <row r="19" ht="14.45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</sheetData>
  <mergeCells count="21">
    <mergeCell ref="D8:D9"/>
    <mergeCell ref="F8:F9"/>
    <mergeCell ref="H8:H9"/>
    <mergeCell ref="J8:K9"/>
    <mergeCell ref="M8:M9"/>
    <mergeCell ref="N6:N9"/>
    <mergeCell ref="O8:O9"/>
    <mergeCell ref="A1:Q1"/>
    <mergeCell ref="A2:Q2"/>
    <mergeCell ref="A3:Q3"/>
    <mergeCell ref="B5:Q5"/>
    <mergeCell ref="C6:C10"/>
    <mergeCell ref="E6:E10"/>
    <mergeCell ref="G6:G10"/>
    <mergeCell ref="I6:I9"/>
    <mergeCell ref="L6:L9"/>
    <mergeCell ref="Q8:Q9"/>
    <mergeCell ref="P6:P9"/>
    <mergeCell ref="A7:B7"/>
    <mergeCell ref="J7:K7"/>
    <mergeCell ref="A8:B9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9"/>
  <sheetViews>
    <sheetView rightToLeft="1" topLeftCell="A31" workbookViewId="0">
      <selection activeCell="H62" sqref="H6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4.25" customHeight="1"/>
    <row r="5" spans="1:10" ht="24">
      <c r="A5" s="1" t="s">
        <v>217</v>
      </c>
      <c r="B5" s="75" t="s">
        <v>218</v>
      </c>
      <c r="C5" s="75"/>
      <c r="D5" s="75"/>
      <c r="E5" s="75"/>
      <c r="F5" s="75"/>
      <c r="G5" s="75"/>
      <c r="H5" s="75"/>
      <c r="I5" s="75"/>
      <c r="J5" s="75"/>
    </row>
    <row r="6" spans="1:10" ht="21">
      <c r="D6" s="71" t="s">
        <v>162</v>
      </c>
      <c r="E6" s="71"/>
      <c r="F6" s="71"/>
      <c r="H6" s="71" t="s">
        <v>163</v>
      </c>
      <c r="I6" s="71"/>
      <c r="J6" s="71"/>
    </row>
    <row r="7" spans="1:10" ht="44.25" customHeight="1">
      <c r="A7" s="71" t="s">
        <v>219</v>
      </c>
      <c r="B7" s="71"/>
      <c r="D7" s="12" t="s">
        <v>220</v>
      </c>
      <c r="E7" s="3"/>
      <c r="F7" s="12" t="s">
        <v>221</v>
      </c>
      <c r="H7" s="12" t="s">
        <v>220</v>
      </c>
      <c r="I7" s="3"/>
      <c r="J7" s="12" t="s">
        <v>221</v>
      </c>
    </row>
    <row r="8" spans="1:10" ht="21.75" customHeight="1">
      <c r="A8" s="72" t="s">
        <v>271</v>
      </c>
      <c r="B8" s="72"/>
      <c r="D8" s="26">
        <v>17308472865</v>
      </c>
      <c r="E8" s="27"/>
      <c r="F8" s="26"/>
      <c r="G8" s="27"/>
      <c r="H8" s="26">
        <v>272683563972</v>
      </c>
      <c r="I8" s="27"/>
      <c r="J8" s="26"/>
    </row>
    <row r="9" spans="1:10" ht="21.75" customHeight="1">
      <c r="A9" s="66" t="s">
        <v>266</v>
      </c>
      <c r="B9" s="66"/>
      <c r="D9" s="28">
        <v>242054789</v>
      </c>
      <c r="E9" s="27"/>
      <c r="F9" s="28"/>
      <c r="G9" s="27"/>
      <c r="H9" s="28">
        <v>1222350719292</v>
      </c>
      <c r="I9" s="27"/>
      <c r="J9" s="28"/>
    </row>
    <row r="10" spans="1:10" ht="21.75" customHeight="1">
      <c r="A10" s="66" t="s">
        <v>266</v>
      </c>
      <c r="B10" s="66"/>
      <c r="D10" s="28">
        <v>0</v>
      </c>
      <c r="E10" s="27"/>
      <c r="F10" s="28"/>
      <c r="G10" s="27"/>
      <c r="H10" s="28">
        <v>11138155496</v>
      </c>
      <c r="I10" s="27"/>
      <c r="J10" s="28"/>
    </row>
    <row r="11" spans="1:10" ht="21.75" customHeight="1">
      <c r="A11" s="66" t="s">
        <v>266</v>
      </c>
      <c r="B11" s="66"/>
      <c r="D11" s="28">
        <v>0</v>
      </c>
      <c r="E11" s="27"/>
      <c r="F11" s="28"/>
      <c r="G11" s="27"/>
      <c r="H11" s="28">
        <v>1804783580</v>
      </c>
      <c r="I11" s="27"/>
      <c r="J11" s="28"/>
    </row>
    <row r="12" spans="1:10" ht="21.75" customHeight="1">
      <c r="A12" s="66" t="s">
        <v>266</v>
      </c>
      <c r="B12" s="66"/>
      <c r="D12" s="28">
        <v>0</v>
      </c>
      <c r="E12" s="27"/>
      <c r="F12" s="28"/>
      <c r="G12" s="27"/>
      <c r="H12" s="28">
        <v>280947703</v>
      </c>
      <c r="I12" s="27"/>
      <c r="J12" s="28"/>
    </row>
    <row r="13" spans="1:10" ht="21.75" customHeight="1">
      <c r="A13" s="66" t="s">
        <v>266</v>
      </c>
      <c r="B13" s="66"/>
      <c r="D13" s="28">
        <v>0</v>
      </c>
      <c r="E13" s="27"/>
      <c r="F13" s="28"/>
      <c r="G13" s="27"/>
      <c r="H13" s="28">
        <v>43798694</v>
      </c>
      <c r="I13" s="27"/>
      <c r="J13" s="28"/>
    </row>
    <row r="14" spans="1:10" ht="21.75" customHeight="1">
      <c r="A14" s="66" t="s">
        <v>267</v>
      </c>
      <c r="B14" s="66"/>
      <c r="D14" s="28">
        <v>2233042</v>
      </c>
      <c r="E14" s="27"/>
      <c r="F14" s="28"/>
      <c r="G14" s="27"/>
      <c r="H14" s="28">
        <v>203047271</v>
      </c>
      <c r="I14" s="27"/>
      <c r="J14" s="28"/>
    </row>
    <row r="15" spans="1:10" ht="21.75" customHeight="1">
      <c r="A15" s="66" t="s">
        <v>266</v>
      </c>
      <c r="B15" s="66"/>
      <c r="D15" s="28">
        <v>0</v>
      </c>
      <c r="E15" s="27"/>
      <c r="F15" s="28"/>
      <c r="G15" s="27"/>
      <c r="H15" s="28">
        <v>148931245499</v>
      </c>
      <c r="I15" s="27"/>
      <c r="J15" s="28"/>
    </row>
    <row r="16" spans="1:10" ht="21.75" customHeight="1">
      <c r="A16" s="66" t="s">
        <v>285</v>
      </c>
      <c r="B16" s="66"/>
      <c r="D16" s="28">
        <v>16662</v>
      </c>
      <c r="E16" s="27"/>
      <c r="F16" s="28"/>
      <c r="G16" s="27"/>
      <c r="H16" s="28">
        <v>138632</v>
      </c>
      <c r="I16" s="27"/>
      <c r="J16" s="28"/>
    </row>
    <row r="17" spans="1:10" ht="21.75" customHeight="1">
      <c r="A17" s="66" t="s">
        <v>260</v>
      </c>
      <c r="B17" s="66"/>
      <c r="D17" s="28">
        <v>9008798</v>
      </c>
      <c r="E17" s="27"/>
      <c r="F17" s="28"/>
      <c r="G17" s="27"/>
      <c r="H17" s="28">
        <v>15134799</v>
      </c>
      <c r="I17" s="27"/>
      <c r="J17" s="28"/>
    </row>
    <row r="18" spans="1:10" ht="21.75" customHeight="1">
      <c r="A18" s="66" t="s">
        <v>265</v>
      </c>
      <c r="B18" s="66"/>
      <c r="D18" s="28">
        <v>0</v>
      </c>
      <c r="E18" s="27"/>
      <c r="F18" s="28"/>
      <c r="G18" s="27"/>
      <c r="H18" s="28">
        <v>66755452053</v>
      </c>
      <c r="I18" s="27"/>
      <c r="J18" s="28"/>
    </row>
    <row r="19" spans="1:10" ht="21.75" customHeight="1">
      <c r="A19" s="66" t="s">
        <v>272</v>
      </c>
      <c r="B19" s="66"/>
      <c r="D19" s="28">
        <v>0</v>
      </c>
      <c r="E19" s="27"/>
      <c r="F19" s="28"/>
      <c r="G19" s="27"/>
      <c r="H19" s="28">
        <v>125194520546</v>
      </c>
      <c r="I19" s="27"/>
      <c r="J19" s="28"/>
    </row>
    <row r="20" spans="1:10" ht="21.75" customHeight="1">
      <c r="A20" s="66" t="s">
        <v>273</v>
      </c>
      <c r="B20" s="66"/>
      <c r="D20" s="28">
        <v>0</v>
      </c>
      <c r="E20" s="27"/>
      <c r="F20" s="28"/>
      <c r="G20" s="27"/>
      <c r="H20" s="28">
        <v>20909589039</v>
      </c>
      <c r="I20" s="27"/>
      <c r="J20" s="28"/>
    </row>
    <row r="21" spans="1:10" ht="21.75" customHeight="1">
      <c r="A21" s="66" t="s">
        <v>274</v>
      </c>
      <c r="B21" s="66"/>
      <c r="D21" s="28">
        <v>0</v>
      </c>
      <c r="E21" s="27"/>
      <c r="F21" s="28"/>
      <c r="G21" s="27"/>
      <c r="H21" s="28">
        <v>33137</v>
      </c>
      <c r="I21" s="27"/>
      <c r="J21" s="28"/>
    </row>
    <row r="22" spans="1:10" ht="21.75" customHeight="1">
      <c r="A22" s="66" t="s">
        <v>263</v>
      </c>
      <c r="B22" s="66"/>
      <c r="D22" s="28">
        <v>3669447954</v>
      </c>
      <c r="E22" s="27"/>
      <c r="F22" s="28"/>
      <c r="G22" s="27"/>
      <c r="H22" s="28">
        <v>194480741094</v>
      </c>
      <c r="I22" s="27"/>
      <c r="J22" s="28"/>
    </row>
    <row r="23" spans="1:10" ht="21.75" customHeight="1">
      <c r="A23" s="66" t="s">
        <v>263</v>
      </c>
      <c r="B23" s="66"/>
      <c r="D23" s="28">
        <v>582688726</v>
      </c>
      <c r="E23" s="27"/>
      <c r="F23" s="28"/>
      <c r="G23" s="27"/>
      <c r="H23" s="28">
        <v>30882502478</v>
      </c>
      <c r="I23" s="27"/>
      <c r="J23" s="28"/>
    </row>
    <row r="24" spans="1:10" ht="21.75" customHeight="1">
      <c r="A24" s="66" t="s">
        <v>263</v>
      </c>
      <c r="B24" s="66"/>
      <c r="D24" s="28">
        <v>0</v>
      </c>
      <c r="E24" s="27"/>
      <c r="F24" s="28"/>
      <c r="G24" s="27"/>
      <c r="H24" s="28">
        <v>7295054794</v>
      </c>
      <c r="I24" s="27"/>
      <c r="J24" s="28"/>
    </row>
    <row r="25" spans="1:10" ht="21.75" customHeight="1">
      <c r="A25" s="66" t="s">
        <v>265</v>
      </c>
      <c r="B25" s="66"/>
      <c r="D25" s="28">
        <v>0</v>
      </c>
      <c r="E25" s="27"/>
      <c r="F25" s="28"/>
      <c r="G25" s="27"/>
      <c r="H25" s="28">
        <v>153972205477</v>
      </c>
      <c r="I25" s="27"/>
      <c r="J25" s="28"/>
    </row>
    <row r="26" spans="1:10" ht="21.75" customHeight="1">
      <c r="A26" s="66" t="s">
        <v>265</v>
      </c>
      <c r="B26" s="66"/>
      <c r="D26" s="28">
        <v>0</v>
      </c>
      <c r="E26" s="27"/>
      <c r="F26" s="28"/>
      <c r="G26" s="27"/>
      <c r="H26" s="28">
        <v>56416438353</v>
      </c>
      <c r="I26" s="27"/>
      <c r="J26" s="28"/>
    </row>
    <row r="27" spans="1:10" ht="21.75" customHeight="1">
      <c r="A27" s="66" t="s">
        <v>265</v>
      </c>
      <c r="B27" s="66"/>
      <c r="D27" s="28">
        <v>2184383574</v>
      </c>
      <c r="E27" s="27"/>
      <c r="F27" s="28"/>
      <c r="G27" s="27"/>
      <c r="H27" s="28">
        <v>105718082185</v>
      </c>
      <c r="I27" s="27"/>
      <c r="J27" s="28"/>
    </row>
    <row r="28" spans="1:10" ht="21.75" customHeight="1">
      <c r="A28" s="66" t="s">
        <v>275</v>
      </c>
      <c r="B28" s="66"/>
      <c r="D28" s="28">
        <v>107013698614</v>
      </c>
      <c r="E28" s="27"/>
      <c r="F28" s="28"/>
      <c r="G28" s="27"/>
      <c r="H28" s="28">
        <v>503999999924</v>
      </c>
      <c r="I28" s="27"/>
      <c r="J28" s="28"/>
    </row>
    <row r="29" spans="1:10" ht="21.75" customHeight="1">
      <c r="A29" s="66" t="s">
        <v>276</v>
      </c>
      <c r="B29" s="66"/>
      <c r="D29" s="28">
        <v>37854</v>
      </c>
      <c r="E29" s="27"/>
      <c r="F29" s="28"/>
      <c r="G29" s="27"/>
      <c r="H29" s="28">
        <v>65950</v>
      </c>
      <c r="I29" s="27"/>
      <c r="J29" s="28"/>
    </row>
    <row r="30" spans="1:10" ht="21.75" customHeight="1">
      <c r="A30" s="66" t="s">
        <v>277</v>
      </c>
      <c r="B30" s="66"/>
      <c r="D30" s="28">
        <v>90</v>
      </c>
      <c r="E30" s="27"/>
      <c r="F30" s="28"/>
      <c r="G30" s="27"/>
      <c r="H30" s="28">
        <v>203013702668</v>
      </c>
      <c r="I30" s="27"/>
      <c r="J30" s="28"/>
    </row>
    <row r="31" spans="1:10" ht="21.75" customHeight="1">
      <c r="A31" s="66" t="s">
        <v>275</v>
      </c>
      <c r="B31" s="66"/>
      <c r="D31" s="28">
        <v>5136657530</v>
      </c>
      <c r="E31" s="27"/>
      <c r="F31" s="28"/>
      <c r="G31" s="27"/>
      <c r="H31" s="28">
        <v>49046794476</v>
      </c>
      <c r="I31" s="27"/>
      <c r="J31" s="28"/>
    </row>
    <row r="32" spans="1:10" ht="21.75" customHeight="1">
      <c r="A32" s="66" t="s">
        <v>265</v>
      </c>
      <c r="B32" s="66"/>
      <c r="D32" s="28">
        <v>0</v>
      </c>
      <c r="E32" s="27"/>
      <c r="F32" s="28"/>
      <c r="G32" s="27"/>
      <c r="H32" s="28">
        <v>44536438352</v>
      </c>
      <c r="I32" s="27"/>
      <c r="J32" s="28"/>
    </row>
    <row r="33" spans="1:10" ht="21.75" customHeight="1">
      <c r="A33" s="66" t="s">
        <v>263</v>
      </c>
      <c r="B33" s="66"/>
      <c r="D33" s="28">
        <v>138127931506</v>
      </c>
      <c r="E33" s="27"/>
      <c r="F33" s="28"/>
      <c r="G33" s="27"/>
      <c r="H33" s="28">
        <v>641626520544</v>
      </c>
      <c r="I33" s="27"/>
      <c r="J33" s="28"/>
    </row>
    <row r="34" spans="1:10" ht="21.75" customHeight="1">
      <c r="A34" s="66" t="s">
        <v>263</v>
      </c>
      <c r="B34" s="66"/>
      <c r="D34" s="28">
        <v>0</v>
      </c>
      <c r="E34" s="27"/>
      <c r="F34" s="28"/>
      <c r="G34" s="27"/>
      <c r="H34" s="28">
        <v>45113393835</v>
      </c>
      <c r="I34" s="27"/>
      <c r="J34" s="28"/>
    </row>
    <row r="35" spans="1:10" ht="21.75" customHeight="1">
      <c r="A35" s="66" t="s">
        <v>262</v>
      </c>
      <c r="B35" s="66"/>
      <c r="D35" s="28">
        <v>0</v>
      </c>
      <c r="E35" s="27"/>
      <c r="F35" s="28"/>
      <c r="G35" s="27"/>
      <c r="H35" s="28">
        <v>35477260276</v>
      </c>
      <c r="I35" s="27"/>
      <c r="J35" s="28"/>
    </row>
    <row r="36" spans="1:10" ht="21.75" customHeight="1">
      <c r="A36" s="66" t="s">
        <v>265</v>
      </c>
      <c r="B36" s="66"/>
      <c r="D36" s="28">
        <v>0</v>
      </c>
      <c r="E36" s="27"/>
      <c r="F36" s="28"/>
      <c r="G36" s="27"/>
      <c r="H36" s="28">
        <v>14047561644</v>
      </c>
      <c r="I36" s="27"/>
      <c r="J36" s="28"/>
    </row>
    <row r="37" spans="1:10" ht="21.75" customHeight="1">
      <c r="A37" s="66" t="s">
        <v>265</v>
      </c>
      <c r="B37" s="66"/>
      <c r="D37" s="28">
        <v>0</v>
      </c>
      <c r="E37" s="27"/>
      <c r="F37" s="28"/>
      <c r="G37" s="27"/>
      <c r="H37" s="28">
        <v>25810273953</v>
      </c>
      <c r="I37" s="27"/>
      <c r="J37" s="28"/>
    </row>
    <row r="38" spans="1:10" ht="21.75" customHeight="1">
      <c r="A38" s="66" t="s">
        <v>265</v>
      </c>
      <c r="B38" s="66"/>
      <c r="D38" s="28">
        <v>0</v>
      </c>
      <c r="E38" s="27"/>
      <c r="F38" s="28"/>
      <c r="G38" s="27"/>
      <c r="H38" s="28">
        <v>5823287672</v>
      </c>
      <c r="I38" s="27"/>
      <c r="J38" s="28"/>
    </row>
    <row r="39" spans="1:10" ht="21.75" customHeight="1">
      <c r="A39" s="66" t="s">
        <v>265</v>
      </c>
      <c r="B39" s="66"/>
      <c r="D39" s="28">
        <v>4212739723</v>
      </c>
      <c r="E39" s="27"/>
      <c r="F39" s="28"/>
      <c r="G39" s="27"/>
      <c r="H39" s="28">
        <v>33328356148</v>
      </c>
      <c r="I39" s="27"/>
      <c r="J39" s="28"/>
    </row>
    <row r="40" spans="1:10" ht="21.75" customHeight="1">
      <c r="A40" s="66" t="s">
        <v>265</v>
      </c>
      <c r="B40" s="66"/>
      <c r="D40" s="28">
        <v>26056575342</v>
      </c>
      <c r="E40" s="27"/>
      <c r="F40" s="28"/>
      <c r="G40" s="27"/>
      <c r="H40" s="28">
        <v>166416986296</v>
      </c>
      <c r="I40" s="27"/>
      <c r="J40" s="28"/>
    </row>
    <row r="41" spans="1:10" ht="21.75" customHeight="1">
      <c r="A41" s="66" t="s">
        <v>265</v>
      </c>
      <c r="B41" s="66"/>
      <c r="D41" s="28">
        <v>2782602760</v>
      </c>
      <c r="E41" s="27"/>
      <c r="F41" s="28"/>
      <c r="G41" s="27"/>
      <c r="H41" s="28">
        <v>30927945207</v>
      </c>
      <c r="I41" s="27"/>
      <c r="J41" s="28"/>
    </row>
    <row r="42" spans="1:10" ht="21.75" customHeight="1">
      <c r="A42" s="66" t="s">
        <v>265</v>
      </c>
      <c r="B42" s="66"/>
      <c r="D42" s="28">
        <v>0</v>
      </c>
      <c r="E42" s="27"/>
      <c r="F42" s="28"/>
      <c r="G42" s="27"/>
      <c r="H42" s="28">
        <v>18857835619</v>
      </c>
      <c r="I42" s="27"/>
      <c r="J42" s="28"/>
    </row>
    <row r="43" spans="1:10" ht="21.75" customHeight="1">
      <c r="A43" s="66" t="s">
        <v>262</v>
      </c>
      <c r="B43" s="66"/>
      <c r="D43" s="28">
        <v>85356164381</v>
      </c>
      <c r="E43" s="27"/>
      <c r="F43" s="28"/>
      <c r="G43" s="27"/>
      <c r="H43" s="28">
        <v>212013698619</v>
      </c>
      <c r="I43" s="27"/>
      <c r="J43" s="28"/>
    </row>
    <row r="44" spans="1:10" ht="21.75" customHeight="1">
      <c r="A44" s="66" t="s">
        <v>265</v>
      </c>
      <c r="B44" s="66"/>
      <c r="D44" s="28">
        <v>0</v>
      </c>
      <c r="E44" s="27"/>
      <c r="F44" s="28"/>
      <c r="G44" s="27"/>
      <c r="H44" s="28">
        <v>1824657535</v>
      </c>
      <c r="I44" s="27"/>
      <c r="J44" s="28"/>
    </row>
    <row r="45" spans="1:10" ht="21.75" customHeight="1">
      <c r="A45" s="66" t="s">
        <v>265</v>
      </c>
      <c r="B45" s="66"/>
      <c r="D45" s="28">
        <v>146947397240</v>
      </c>
      <c r="E45" s="27"/>
      <c r="F45" s="28"/>
      <c r="G45" s="27"/>
      <c r="H45" s="28">
        <v>303174575309</v>
      </c>
      <c r="I45" s="27"/>
      <c r="J45" s="28"/>
    </row>
    <row r="46" spans="1:10" ht="21.75" customHeight="1">
      <c r="A46" s="66" t="s">
        <v>265</v>
      </c>
      <c r="B46" s="66"/>
      <c r="D46" s="28">
        <v>33335999985</v>
      </c>
      <c r="E46" s="27"/>
      <c r="F46" s="28"/>
      <c r="G46" s="27"/>
      <c r="H46" s="28">
        <v>250470246550</v>
      </c>
      <c r="I46" s="27"/>
      <c r="J46" s="28"/>
    </row>
    <row r="47" spans="1:10" ht="21.75" customHeight="1">
      <c r="A47" s="66" t="s">
        <v>265</v>
      </c>
      <c r="B47" s="66"/>
      <c r="D47" s="28">
        <v>2936986297</v>
      </c>
      <c r="E47" s="27"/>
      <c r="F47" s="28"/>
      <c r="G47" s="27"/>
      <c r="H47" s="28">
        <v>4864383538</v>
      </c>
      <c r="I47" s="27"/>
      <c r="J47" s="28"/>
    </row>
    <row r="48" spans="1:10" ht="21.75" customHeight="1">
      <c r="A48" s="66" t="s">
        <v>265</v>
      </c>
      <c r="B48" s="66"/>
      <c r="D48" s="28">
        <v>3649315071</v>
      </c>
      <c r="E48" s="27"/>
      <c r="F48" s="28"/>
      <c r="G48" s="27"/>
      <c r="H48" s="28">
        <v>17334246576</v>
      </c>
      <c r="I48" s="27"/>
      <c r="J48" s="28"/>
    </row>
    <row r="49" spans="1:10" ht="21.75" customHeight="1">
      <c r="A49" s="66" t="s">
        <v>262</v>
      </c>
      <c r="B49" s="66"/>
      <c r="D49" s="28">
        <v>49265753428</v>
      </c>
      <c r="E49" s="27"/>
      <c r="F49" s="28"/>
      <c r="G49" s="27"/>
      <c r="H49" s="28">
        <v>71161643836</v>
      </c>
      <c r="I49" s="27"/>
      <c r="J49" s="28"/>
    </row>
    <row r="50" spans="1:10" ht="21.75" customHeight="1">
      <c r="A50" s="66" t="s">
        <v>271</v>
      </c>
      <c r="B50" s="66"/>
      <c r="D50" s="28">
        <v>3622092683</v>
      </c>
      <c r="E50" s="27"/>
      <c r="F50" s="28"/>
      <c r="G50" s="27"/>
      <c r="H50" s="28">
        <v>3622092683</v>
      </c>
      <c r="I50" s="27"/>
      <c r="J50" s="28"/>
    </row>
    <row r="51" spans="1:10" ht="21.75" customHeight="1">
      <c r="A51" s="66" t="s">
        <v>262</v>
      </c>
      <c r="B51" s="66"/>
      <c r="D51" s="28">
        <v>5109041103</v>
      </c>
      <c r="E51" s="27"/>
      <c r="F51" s="28"/>
      <c r="G51" s="27"/>
      <c r="H51" s="28">
        <v>14049863014</v>
      </c>
      <c r="I51" s="27"/>
      <c r="J51" s="28"/>
    </row>
    <row r="52" spans="1:10" ht="21.75" customHeight="1">
      <c r="A52" s="66" t="s">
        <v>258</v>
      </c>
      <c r="B52" s="66"/>
      <c r="D52" s="28">
        <v>84164383552</v>
      </c>
      <c r="E52" s="27"/>
      <c r="F52" s="28"/>
      <c r="G52" s="27"/>
      <c r="H52" s="28">
        <v>94684931496</v>
      </c>
      <c r="I52" s="27"/>
      <c r="J52" s="28"/>
    </row>
    <row r="53" spans="1:10" ht="21.75" customHeight="1">
      <c r="A53" s="66" t="s">
        <v>266</v>
      </c>
      <c r="B53" s="66"/>
      <c r="D53" s="28">
        <v>196383561632</v>
      </c>
      <c r="E53" s="27"/>
      <c r="F53" s="28"/>
      <c r="G53" s="27"/>
      <c r="H53" s="28">
        <v>220931506836</v>
      </c>
      <c r="I53" s="27"/>
      <c r="J53" s="28"/>
    </row>
    <row r="54" spans="1:10" ht="21.75" customHeight="1">
      <c r="A54" s="66" t="s">
        <v>265</v>
      </c>
      <c r="B54" s="66"/>
      <c r="D54" s="28">
        <v>88635616437</v>
      </c>
      <c r="E54" s="27"/>
      <c r="F54" s="28"/>
      <c r="G54" s="27"/>
      <c r="H54" s="28">
        <v>99715068489</v>
      </c>
      <c r="I54" s="27"/>
      <c r="J54" s="28"/>
    </row>
    <row r="55" spans="1:10" ht="21.75" customHeight="1">
      <c r="A55" s="66" t="s">
        <v>267</v>
      </c>
      <c r="B55" s="66"/>
      <c r="D55" s="28">
        <v>2546</v>
      </c>
      <c r="E55" s="27"/>
      <c r="F55" s="28"/>
      <c r="G55" s="27"/>
      <c r="H55" s="28">
        <v>2546</v>
      </c>
      <c r="I55" s="27"/>
      <c r="J55" s="28"/>
    </row>
    <row r="56" spans="1:10" ht="21.75" customHeight="1">
      <c r="A56" s="66" t="s">
        <v>258</v>
      </c>
      <c r="B56" s="66"/>
      <c r="D56" s="28">
        <v>23004931488</v>
      </c>
      <c r="E56" s="27"/>
      <c r="F56" s="28"/>
      <c r="G56" s="27"/>
      <c r="H56" s="28">
        <v>25161643815</v>
      </c>
      <c r="I56" s="27"/>
      <c r="J56" s="28"/>
    </row>
    <row r="57" spans="1:10" ht="21.75" customHeight="1">
      <c r="A57" s="66" t="s">
        <v>266</v>
      </c>
      <c r="B57" s="66"/>
      <c r="D57" s="28">
        <v>1902465753</v>
      </c>
      <c r="E57" s="27"/>
      <c r="F57" s="28"/>
      <c r="G57" s="27"/>
      <c r="H57" s="28">
        <v>2025205479</v>
      </c>
      <c r="I57" s="27"/>
      <c r="J57" s="28"/>
    </row>
    <row r="58" spans="1:10" ht="21.75" customHeight="1">
      <c r="A58" s="66" t="s">
        <v>258</v>
      </c>
      <c r="B58" s="66"/>
      <c r="D58" s="28">
        <v>49095890396</v>
      </c>
      <c r="E58" s="27"/>
      <c r="F58" s="28"/>
      <c r="G58" s="27"/>
      <c r="H58" s="28">
        <v>49095890396</v>
      </c>
      <c r="I58" s="27"/>
      <c r="J58" s="28"/>
    </row>
    <row r="59" spans="1:10" ht="21.75" customHeight="1">
      <c r="A59" s="66" t="s">
        <v>266</v>
      </c>
      <c r="B59" s="66"/>
      <c r="D59" s="28">
        <v>4488767122</v>
      </c>
      <c r="E59" s="27"/>
      <c r="F59" s="28"/>
      <c r="G59" s="27"/>
      <c r="H59" s="28">
        <v>4488767122</v>
      </c>
      <c r="I59" s="27"/>
      <c r="J59" s="28"/>
    </row>
    <row r="60" spans="1:10" ht="21.75" customHeight="1">
      <c r="A60" s="68" t="s">
        <v>262</v>
      </c>
      <c r="B60" s="68"/>
      <c r="D60" s="29">
        <v>6386301369</v>
      </c>
      <c r="E60" s="27"/>
      <c r="F60" s="29"/>
      <c r="G60" s="27"/>
      <c r="H60" s="29">
        <v>6386301369</v>
      </c>
      <c r="I60" s="27"/>
      <c r="J60" s="29"/>
    </row>
    <row r="61" spans="1:10" ht="21.75" customHeight="1">
      <c r="A61" s="65" t="s">
        <v>31</v>
      </c>
      <c r="B61" s="65"/>
      <c r="D61" s="30">
        <f>SUM(D8:D60)</f>
        <v>1091613220312</v>
      </c>
      <c r="E61" s="27"/>
      <c r="F61" s="30"/>
      <c r="G61" s="27"/>
      <c r="H61" s="30">
        <f>SUM(H8:H60)</f>
        <v>5618107301866</v>
      </c>
      <c r="I61" s="27"/>
      <c r="J61" s="30"/>
    </row>
    <row r="62" spans="1:10" ht="13.5" thickTop="1"/>
    <row r="68" spans="4:4">
      <c r="D68" s="55"/>
    </row>
    <row r="69" spans="4:4">
      <c r="D69" s="56"/>
    </row>
  </sheetData>
  <mergeCells count="6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2" sqref="F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4" t="s">
        <v>0</v>
      </c>
      <c r="B1" s="74"/>
      <c r="C1" s="74"/>
      <c r="D1" s="74"/>
      <c r="E1" s="74"/>
      <c r="F1" s="74"/>
    </row>
    <row r="2" spans="1:6" ht="21.75" customHeight="1">
      <c r="A2" s="74" t="s">
        <v>143</v>
      </c>
      <c r="B2" s="74"/>
      <c r="C2" s="74"/>
      <c r="D2" s="74"/>
      <c r="E2" s="74"/>
      <c r="F2" s="74"/>
    </row>
    <row r="3" spans="1:6" ht="21.75" customHeight="1">
      <c r="A3" s="74" t="s">
        <v>2</v>
      </c>
      <c r="B3" s="74"/>
      <c r="C3" s="74"/>
      <c r="D3" s="74"/>
      <c r="E3" s="74"/>
      <c r="F3" s="74"/>
    </row>
    <row r="4" spans="1:6" ht="14.45" customHeight="1"/>
    <row r="5" spans="1:6" ht="29.1" customHeight="1">
      <c r="A5" s="1" t="s">
        <v>222</v>
      </c>
      <c r="B5" s="75" t="s">
        <v>158</v>
      </c>
      <c r="C5" s="75"/>
      <c r="D5" s="75"/>
      <c r="E5" s="75"/>
      <c r="F5" s="75"/>
    </row>
    <row r="6" spans="1:6" ht="26.25" customHeight="1">
      <c r="D6" s="2" t="s">
        <v>162</v>
      </c>
      <c r="F6" s="2" t="s">
        <v>9</v>
      </c>
    </row>
    <row r="7" spans="1:6" ht="21" customHeight="1">
      <c r="A7" s="71" t="s">
        <v>158</v>
      </c>
      <c r="B7" s="71"/>
      <c r="D7" s="4" t="s">
        <v>140</v>
      </c>
      <c r="F7" s="4" t="s">
        <v>140</v>
      </c>
    </row>
    <row r="8" spans="1:6" ht="21.75" customHeight="1">
      <c r="A8" s="72" t="s">
        <v>158</v>
      </c>
      <c r="B8" s="72"/>
      <c r="D8" s="15">
        <v>0</v>
      </c>
      <c r="E8" s="14"/>
      <c r="F8" s="15">
        <v>0</v>
      </c>
    </row>
    <row r="9" spans="1:6" ht="21.75" customHeight="1">
      <c r="A9" s="66" t="s">
        <v>223</v>
      </c>
      <c r="B9" s="66"/>
      <c r="D9" s="18">
        <v>0</v>
      </c>
      <c r="E9" s="14"/>
      <c r="F9" s="18">
        <v>0</v>
      </c>
    </row>
    <row r="10" spans="1:6" ht="28.5" customHeight="1">
      <c r="A10" s="68" t="s">
        <v>224</v>
      </c>
      <c r="B10" s="68"/>
      <c r="D10" s="22">
        <v>1125911854</v>
      </c>
      <c r="E10" s="14"/>
      <c r="F10" s="22">
        <v>5354961496</v>
      </c>
    </row>
    <row r="11" spans="1:6" ht="21">
      <c r="A11" s="65" t="s">
        <v>31</v>
      </c>
      <c r="B11" s="65"/>
      <c r="D11" s="24">
        <f>SUM(D8:D10)</f>
        <v>1125911854</v>
      </c>
      <c r="E11" s="14"/>
      <c r="F11" s="24">
        <f>SUM(F8:F10)</f>
        <v>5354961496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rightToLeft="1" workbookViewId="0">
      <selection activeCell="I17" sqref="I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  <col min="22" max="22" width="13.85546875" bestFit="1" customWidth="1"/>
  </cols>
  <sheetData>
    <row r="1" spans="1:19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9.5" customHeight="1"/>
    <row r="5" spans="1:19" ht="21" customHeight="1">
      <c r="A5" s="75" t="s">
        <v>165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23.25" customHeight="1">
      <c r="A6" s="71" t="s">
        <v>33</v>
      </c>
      <c r="C6" s="71" t="s">
        <v>225</v>
      </c>
      <c r="D6" s="71"/>
      <c r="E6" s="71"/>
      <c r="F6" s="71"/>
      <c r="G6" s="71"/>
      <c r="I6" s="71" t="s">
        <v>162</v>
      </c>
      <c r="J6" s="71"/>
      <c r="K6" s="71"/>
      <c r="L6" s="71"/>
      <c r="M6" s="71"/>
      <c r="O6" s="71" t="s">
        <v>163</v>
      </c>
      <c r="P6" s="71"/>
      <c r="Q6" s="71"/>
      <c r="R6" s="71"/>
      <c r="S6" s="71"/>
    </row>
    <row r="7" spans="1:19" ht="47.25" customHeight="1">
      <c r="A7" s="71"/>
      <c r="C7" s="12" t="s">
        <v>226</v>
      </c>
      <c r="D7" s="3"/>
      <c r="E7" s="12" t="s">
        <v>227</v>
      </c>
      <c r="F7" s="3"/>
      <c r="G7" s="12" t="s">
        <v>228</v>
      </c>
      <c r="I7" s="12" t="s">
        <v>229</v>
      </c>
      <c r="J7" s="3"/>
      <c r="K7" s="12" t="s">
        <v>230</v>
      </c>
      <c r="L7" s="3"/>
      <c r="M7" s="12" t="s">
        <v>231</v>
      </c>
      <c r="O7" s="12" t="s">
        <v>229</v>
      </c>
      <c r="P7" s="3"/>
      <c r="Q7" s="12" t="s">
        <v>230</v>
      </c>
      <c r="R7" s="3"/>
      <c r="S7" s="12" t="s">
        <v>231</v>
      </c>
    </row>
    <row r="8" spans="1:19" ht="21.75" customHeight="1">
      <c r="A8" s="5" t="s">
        <v>19</v>
      </c>
      <c r="C8" s="13" t="s">
        <v>232</v>
      </c>
      <c r="D8" s="14"/>
      <c r="E8" s="15">
        <v>37500000</v>
      </c>
      <c r="F8" s="14"/>
      <c r="G8" s="15">
        <v>210</v>
      </c>
      <c r="H8" s="14"/>
      <c r="I8" s="15">
        <v>0</v>
      </c>
      <c r="J8" s="14"/>
      <c r="K8" s="15">
        <v>0</v>
      </c>
      <c r="L8" s="14"/>
      <c r="M8" s="15">
        <v>0</v>
      </c>
      <c r="N8" s="14"/>
      <c r="O8" s="15">
        <v>7875000000</v>
      </c>
      <c r="P8" s="14"/>
      <c r="Q8" s="15">
        <v>418774319</v>
      </c>
      <c r="R8" s="14"/>
      <c r="S8" s="15">
        <v>7456225681</v>
      </c>
    </row>
    <row r="9" spans="1:19" ht="21.75" customHeight="1">
      <c r="A9" s="6" t="s">
        <v>185</v>
      </c>
      <c r="C9" s="17" t="s">
        <v>233</v>
      </c>
      <c r="D9" s="14"/>
      <c r="E9" s="18">
        <v>3000000</v>
      </c>
      <c r="F9" s="14"/>
      <c r="G9" s="18">
        <v>790</v>
      </c>
      <c r="H9" s="14"/>
      <c r="I9" s="18">
        <v>0</v>
      </c>
      <c r="J9" s="14"/>
      <c r="K9" s="18">
        <v>0</v>
      </c>
      <c r="L9" s="14"/>
      <c r="M9" s="18">
        <v>0</v>
      </c>
      <c r="N9" s="14"/>
      <c r="O9" s="18">
        <v>2370000000</v>
      </c>
      <c r="P9" s="14"/>
      <c r="Q9" s="18">
        <v>0</v>
      </c>
      <c r="R9" s="14"/>
      <c r="S9" s="18">
        <v>2370000000</v>
      </c>
    </row>
    <row r="10" spans="1:19" ht="21.75" customHeight="1">
      <c r="A10" s="6" t="s">
        <v>28</v>
      </c>
      <c r="C10" s="17" t="s">
        <v>234</v>
      </c>
      <c r="D10" s="14"/>
      <c r="E10" s="18">
        <v>800000</v>
      </c>
      <c r="F10" s="14"/>
      <c r="G10" s="18">
        <v>93</v>
      </c>
      <c r="H10" s="14"/>
      <c r="I10" s="18">
        <v>0</v>
      </c>
      <c r="J10" s="14"/>
      <c r="K10" s="18">
        <v>0</v>
      </c>
      <c r="L10" s="14"/>
      <c r="M10" s="18">
        <v>0</v>
      </c>
      <c r="N10" s="14"/>
      <c r="O10" s="18">
        <v>74400000</v>
      </c>
      <c r="P10" s="14"/>
      <c r="Q10" s="18">
        <v>1104453</v>
      </c>
      <c r="R10" s="14"/>
      <c r="S10" s="18">
        <v>73295547</v>
      </c>
    </row>
    <row r="11" spans="1:19" ht="21.75" customHeight="1">
      <c r="A11" s="6" t="s">
        <v>22</v>
      </c>
      <c r="C11" s="17" t="s">
        <v>235</v>
      </c>
      <c r="D11" s="14"/>
      <c r="E11" s="18">
        <v>70000000</v>
      </c>
      <c r="F11" s="14"/>
      <c r="G11" s="18">
        <v>330</v>
      </c>
      <c r="H11" s="14"/>
      <c r="I11" s="18">
        <v>0</v>
      </c>
      <c r="J11" s="14"/>
      <c r="K11" s="18">
        <v>0</v>
      </c>
      <c r="L11" s="14"/>
      <c r="M11" s="18">
        <v>0</v>
      </c>
      <c r="N11" s="14"/>
      <c r="O11" s="18">
        <v>23100000000</v>
      </c>
      <c r="P11" s="14"/>
      <c r="Q11" s="18">
        <v>1355319149</v>
      </c>
      <c r="R11" s="14"/>
      <c r="S11" s="18">
        <v>21744680851</v>
      </c>
    </row>
    <row r="12" spans="1:19" ht="21.75" customHeight="1">
      <c r="A12" s="6" t="s">
        <v>21</v>
      </c>
      <c r="C12" s="17" t="s">
        <v>236</v>
      </c>
      <c r="D12" s="14"/>
      <c r="E12" s="18">
        <v>8600000</v>
      </c>
      <c r="F12" s="14"/>
      <c r="G12" s="18">
        <v>1100</v>
      </c>
      <c r="H12" s="14"/>
      <c r="I12" s="18">
        <v>0</v>
      </c>
      <c r="J12" s="14"/>
      <c r="K12" s="18">
        <v>0</v>
      </c>
      <c r="L12" s="14"/>
      <c r="M12" s="18">
        <v>0</v>
      </c>
      <c r="N12" s="14"/>
      <c r="O12" s="18">
        <v>9460000000</v>
      </c>
      <c r="P12" s="14"/>
      <c r="Q12" s="18">
        <v>270645376</v>
      </c>
      <c r="R12" s="14"/>
      <c r="S12" s="18">
        <v>9189354624</v>
      </c>
    </row>
    <row r="13" spans="1:19" ht="21.75" customHeight="1">
      <c r="A13" s="6" t="s">
        <v>174</v>
      </c>
      <c r="C13" s="17" t="s">
        <v>237</v>
      </c>
      <c r="D13" s="14"/>
      <c r="E13" s="18">
        <v>250000</v>
      </c>
      <c r="F13" s="14"/>
      <c r="G13" s="18">
        <v>4470</v>
      </c>
      <c r="H13" s="14"/>
      <c r="I13" s="18">
        <v>0</v>
      </c>
      <c r="J13" s="14"/>
      <c r="K13" s="18">
        <v>0</v>
      </c>
      <c r="L13" s="14"/>
      <c r="M13" s="18">
        <v>0</v>
      </c>
      <c r="N13" s="14"/>
      <c r="O13" s="18">
        <v>1117500000</v>
      </c>
      <c r="P13" s="14"/>
      <c r="Q13" s="18">
        <v>44111842</v>
      </c>
      <c r="R13" s="14"/>
      <c r="S13" s="18">
        <v>1073388158</v>
      </c>
    </row>
    <row r="14" spans="1:19" ht="21.75" customHeight="1">
      <c r="A14" s="6" t="s">
        <v>29</v>
      </c>
      <c r="C14" s="17" t="s">
        <v>7</v>
      </c>
      <c r="D14" s="14"/>
      <c r="E14" s="18">
        <v>1325000</v>
      </c>
      <c r="F14" s="14"/>
      <c r="G14" s="18">
        <v>1470</v>
      </c>
      <c r="H14" s="14"/>
      <c r="I14" s="18">
        <v>0</v>
      </c>
      <c r="J14" s="14"/>
      <c r="K14" s="18">
        <v>0</v>
      </c>
      <c r="L14" s="14"/>
      <c r="M14" s="18">
        <v>0</v>
      </c>
      <c r="N14" s="14"/>
      <c r="O14" s="18">
        <v>1947750000</v>
      </c>
      <c r="P14" s="14"/>
      <c r="Q14" s="18">
        <v>22418246</v>
      </c>
      <c r="R14" s="14"/>
      <c r="S14" s="18">
        <v>1925331754</v>
      </c>
    </row>
    <row r="15" spans="1:19" ht="21.75" customHeight="1">
      <c r="A15" s="7" t="s">
        <v>30</v>
      </c>
      <c r="C15" s="20" t="s">
        <v>238</v>
      </c>
      <c r="D15" s="14"/>
      <c r="E15" s="22">
        <v>219000</v>
      </c>
      <c r="F15" s="14"/>
      <c r="G15" s="22">
        <v>1177</v>
      </c>
      <c r="H15" s="14"/>
      <c r="I15" s="22">
        <v>0</v>
      </c>
      <c r="J15" s="14"/>
      <c r="K15" s="22">
        <v>0</v>
      </c>
      <c r="L15" s="14"/>
      <c r="M15" s="22">
        <v>0</v>
      </c>
      <c r="N15" s="14"/>
      <c r="O15" s="22">
        <v>257763000</v>
      </c>
      <c r="P15" s="14"/>
      <c r="Q15" s="22">
        <v>0</v>
      </c>
      <c r="R15" s="14"/>
      <c r="S15" s="22">
        <v>257763000</v>
      </c>
    </row>
    <row r="16" spans="1:19" ht="21.75" customHeight="1" thickBot="1">
      <c r="A16" s="9" t="s">
        <v>31</v>
      </c>
      <c r="C16" s="24"/>
      <c r="D16" s="14"/>
      <c r="E16" s="24"/>
      <c r="F16" s="14"/>
      <c r="G16" s="24"/>
      <c r="H16" s="14"/>
      <c r="I16" s="24">
        <f>SUM(I8:I15)</f>
        <v>0</v>
      </c>
      <c r="J16" s="14"/>
      <c r="K16" s="24">
        <f>SUM(K8:K15)</f>
        <v>0</v>
      </c>
      <c r="L16" s="14"/>
      <c r="M16" s="24">
        <f>SUM(M8:M15)</f>
        <v>0</v>
      </c>
      <c r="N16" s="14"/>
      <c r="O16" s="24">
        <f>SUM(O8:O15)</f>
        <v>46202413000</v>
      </c>
      <c r="P16" s="14"/>
      <c r="Q16" s="24">
        <f>SUM(Q8:Q15)</f>
        <v>2112373385</v>
      </c>
      <c r="R16" s="14"/>
      <c r="S16" s="24">
        <f>SUM(S8:S15)</f>
        <v>44090039615</v>
      </c>
    </row>
    <row r="17" spans="19:19" ht="13.5" thickTop="1"/>
    <row r="18" spans="19:19" ht="15.75">
      <c r="S18" s="5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topLeftCell="A10" workbookViewId="0">
      <selection activeCell="T29" sqref="T2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28515625" customWidth="1"/>
    <col min="11" max="11" width="1.28515625" customWidth="1"/>
    <col min="12" max="12" width="12.42578125" customWidth="1"/>
    <col min="13" max="13" width="1.28515625" customWidth="1"/>
    <col min="14" max="14" width="15.5703125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27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25.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ht="14.45" customHeight="1"/>
    <row r="5" spans="1:20" ht="21.75" customHeight="1">
      <c r="A5" s="75" t="s">
        <v>239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20" ht="25.5" customHeight="1">
      <c r="A6" s="71" t="s">
        <v>146</v>
      </c>
      <c r="J6" s="71" t="s">
        <v>162</v>
      </c>
      <c r="K6" s="71"/>
      <c r="L6" s="71"/>
      <c r="M6" s="71"/>
      <c r="N6" s="71"/>
      <c r="P6" s="71" t="s">
        <v>163</v>
      </c>
      <c r="Q6" s="71"/>
      <c r="R6" s="71"/>
      <c r="S6" s="71"/>
      <c r="T6" s="71"/>
    </row>
    <row r="7" spans="1:20" ht="36.75" customHeight="1">
      <c r="A7" s="71"/>
      <c r="C7" s="11" t="s">
        <v>240</v>
      </c>
      <c r="E7" s="103" t="s">
        <v>62</v>
      </c>
      <c r="F7" s="103"/>
      <c r="H7" s="11" t="s">
        <v>241</v>
      </c>
      <c r="J7" s="12" t="s">
        <v>242</v>
      </c>
      <c r="K7" s="3"/>
      <c r="L7" s="12" t="s">
        <v>230</v>
      </c>
      <c r="M7" s="3"/>
      <c r="N7" s="12" t="s">
        <v>243</v>
      </c>
      <c r="P7" s="12" t="s">
        <v>242</v>
      </c>
      <c r="Q7" s="3"/>
      <c r="R7" s="12" t="s">
        <v>230</v>
      </c>
      <c r="S7" s="3"/>
      <c r="T7" s="12" t="s">
        <v>243</v>
      </c>
    </row>
    <row r="8" spans="1:20" ht="21.75" customHeight="1">
      <c r="A8" s="5" t="s">
        <v>109</v>
      </c>
      <c r="C8" s="3"/>
      <c r="E8" s="13" t="s">
        <v>112</v>
      </c>
      <c r="F8" s="44"/>
      <c r="G8" s="14"/>
      <c r="H8" s="16">
        <v>40</v>
      </c>
      <c r="I8" s="14"/>
      <c r="J8" s="15">
        <v>164383560</v>
      </c>
      <c r="K8" s="14"/>
      <c r="L8" s="15">
        <v>0</v>
      </c>
      <c r="M8" s="14"/>
      <c r="N8" s="15">
        <v>164383560</v>
      </c>
      <c r="O8" s="14"/>
      <c r="P8" s="15">
        <v>164383560</v>
      </c>
      <c r="Q8" s="14"/>
      <c r="R8" s="15">
        <v>0</v>
      </c>
      <c r="S8" s="14"/>
      <c r="T8" s="15">
        <v>164383560</v>
      </c>
    </row>
    <row r="9" spans="1:20" ht="21.75" customHeight="1">
      <c r="A9" s="6" t="s">
        <v>113</v>
      </c>
      <c r="E9" s="17" t="s">
        <v>115</v>
      </c>
      <c r="F9" s="14"/>
      <c r="G9" s="14"/>
      <c r="H9" s="19">
        <v>40</v>
      </c>
      <c r="I9" s="14"/>
      <c r="J9" s="18">
        <v>1698630120</v>
      </c>
      <c r="K9" s="14"/>
      <c r="L9" s="18">
        <v>0</v>
      </c>
      <c r="M9" s="14"/>
      <c r="N9" s="18">
        <v>1698630120</v>
      </c>
      <c r="O9" s="14"/>
      <c r="P9" s="18">
        <v>3287671200</v>
      </c>
      <c r="Q9" s="14"/>
      <c r="R9" s="18">
        <v>0</v>
      </c>
      <c r="S9" s="14"/>
      <c r="T9" s="18">
        <v>3287671200</v>
      </c>
    </row>
    <row r="10" spans="1:20" ht="21.75" customHeight="1">
      <c r="A10" s="6" t="s">
        <v>116</v>
      </c>
      <c r="E10" s="17" t="s">
        <v>118</v>
      </c>
      <c r="F10" s="14"/>
      <c r="G10" s="14"/>
      <c r="H10" s="19">
        <v>40</v>
      </c>
      <c r="I10" s="14"/>
      <c r="J10" s="18">
        <v>788013708</v>
      </c>
      <c r="K10" s="14"/>
      <c r="L10" s="18">
        <v>0</v>
      </c>
      <c r="M10" s="14"/>
      <c r="N10" s="18">
        <v>788013708</v>
      </c>
      <c r="O10" s="14"/>
      <c r="P10" s="18">
        <v>1725000000</v>
      </c>
      <c r="Q10" s="14"/>
      <c r="R10" s="18">
        <v>0</v>
      </c>
      <c r="S10" s="14"/>
      <c r="T10" s="18">
        <v>1725000000</v>
      </c>
    </row>
    <row r="11" spans="1:20" ht="21.75" customHeight="1">
      <c r="A11" s="6" t="s">
        <v>119</v>
      </c>
      <c r="E11" s="17" t="s">
        <v>121</v>
      </c>
      <c r="F11" s="14"/>
      <c r="G11" s="14"/>
      <c r="H11" s="19">
        <v>40</v>
      </c>
      <c r="I11" s="14"/>
      <c r="J11" s="18">
        <v>1333047960</v>
      </c>
      <c r="K11" s="14"/>
      <c r="L11" s="18">
        <v>0</v>
      </c>
      <c r="M11" s="14"/>
      <c r="N11" s="18">
        <v>1333047960</v>
      </c>
      <c r="O11" s="14"/>
      <c r="P11" s="18">
        <v>3141267120</v>
      </c>
      <c r="Q11" s="14"/>
      <c r="R11" s="18">
        <v>0</v>
      </c>
      <c r="S11" s="14"/>
      <c r="T11" s="18">
        <v>3141267120</v>
      </c>
    </row>
    <row r="12" spans="1:20" ht="21.75" customHeight="1">
      <c r="A12" s="6" t="s">
        <v>122</v>
      </c>
      <c r="E12" s="17" t="s">
        <v>124</v>
      </c>
      <c r="F12" s="14"/>
      <c r="G12" s="14"/>
      <c r="H12" s="19">
        <v>40</v>
      </c>
      <c r="I12" s="14"/>
      <c r="J12" s="18">
        <v>717636996</v>
      </c>
      <c r="K12" s="14"/>
      <c r="L12" s="18">
        <v>0</v>
      </c>
      <c r="M12" s="14"/>
      <c r="N12" s="18">
        <v>717636996</v>
      </c>
      <c r="O12" s="14"/>
      <c r="P12" s="18">
        <v>1802568492</v>
      </c>
      <c r="Q12" s="14"/>
      <c r="R12" s="18">
        <v>0</v>
      </c>
      <c r="S12" s="14"/>
      <c r="T12" s="18">
        <v>1802568492</v>
      </c>
    </row>
    <row r="13" spans="1:20" ht="21.75" customHeight="1">
      <c r="A13" s="6" t="s">
        <v>125</v>
      </c>
      <c r="E13" s="17" t="s">
        <v>127</v>
      </c>
      <c r="F13" s="14"/>
      <c r="G13" s="14"/>
      <c r="H13" s="19">
        <v>40</v>
      </c>
      <c r="I13" s="14"/>
      <c r="J13" s="18">
        <v>1285958920</v>
      </c>
      <c r="K13" s="14"/>
      <c r="L13" s="18">
        <v>0</v>
      </c>
      <c r="M13" s="14"/>
      <c r="N13" s="18">
        <v>1285958920</v>
      </c>
      <c r="O13" s="14"/>
      <c r="P13" s="18">
        <v>3450342460</v>
      </c>
      <c r="Q13" s="14"/>
      <c r="R13" s="18">
        <v>0</v>
      </c>
      <c r="S13" s="14"/>
      <c r="T13" s="18">
        <v>3450342460</v>
      </c>
    </row>
    <row r="14" spans="1:20" ht="21.75" customHeight="1">
      <c r="A14" s="6" t="s">
        <v>96</v>
      </c>
      <c r="E14" s="17" t="s">
        <v>98</v>
      </c>
      <c r="F14" s="14"/>
      <c r="G14" s="14"/>
      <c r="H14" s="19">
        <v>23</v>
      </c>
      <c r="I14" s="14"/>
      <c r="J14" s="18">
        <v>53048359200</v>
      </c>
      <c r="K14" s="14"/>
      <c r="L14" s="18">
        <v>0</v>
      </c>
      <c r="M14" s="14"/>
      <c r="N14" s="18">
        <v>53048359200</v>
      </c>
      <c r="O14" s="14"/>
      <c r="P14" s="18">
        <v>54721372800</v>
      </c>
      <c r="Q14" s="14"/>
      <c r="R14" s="18">
        <v>0</v>
      </c>
      <c r="S14" s="14"/>
      <c r="T14" s="18">
        <v>54721372800</v>
      </c>
    </row>
    <row r="15" spans="1:20" ht="21.75" customHeight="1">
      <c r="A15" s="6" t="s">
        <v>94</v>
      </c>
      <c r="E15" s="17" t="s">
        <v>95</v>
      </c>
      <c r="F15" s="14"/>
      <c r="G15" s="14"/>
      <c r="H15" s="19">
        <v>23</v>
      </c>
      <c r="I15" s="14"/>
      <c r="J15" s="18">
        <v>54090964940</v>
      </c>
      <c r="K15" s="14"/>
      <c r="L15" s="18">
        <v>0</v>
      </c>
      <c r="M15" s="14"/>
      <c r="N15" s="18">
        <v>54090964940</v>
      </c>
      <c r="O15" s="14"/>
      <c r="P15" s="18">
        <v>300662503168</v>
      </c>
      <c r="Q15" s="14"/>
      <c r="R15" s="18">
        <v>0</v>
      </c>
      <c r="S15" s="14"/>
      <c r="T15" s="18">
        <v>300662503168</v>
      </c>
    </row>
    <row r="16" spans="1:20" ht="21.75" customHeight="1">
      <c r="A16" s="6" t="s">
        <v>91</v>
      </c>
      <c r="E16" s="17" t="s">
        <v>93</v>
      </c>
      <c r="F16" s="14"/>
      <c r="G16" s="14"/>
      <c r="H16" s="19">
        <v>23</v>
      </c>
      <c r="I16" s="14"/>
      <c r="J16" s="18">
        <v>40931131448</v>
      </c>
      <c r="K16" s="14"/>
      <c r="L16" s="18">
        <v>0</v>
      </c>
      <c r="M16" s="14"/>
      <c r="N16" s="18">
        <v>40931131448</v>
      </c>
      <c r="O16" s="14"/>
      <c r="P16" s="18">
        <v>290815473127</v>
      </c>
      <c r="Q16" s="14"/>
      <c r="R16" s="18">
        <v>0</v>
      </c>
      <c r="S16" s="14"/>
      <c r="T16" s="18">
        <v>290815473127</v>
      </c>
    </row>
    <row r="17" spans="1:20" ht="21.75" customHeight="1">
      <c r="A17" s="6" t="s">
        <v>86</v>
      </c>
      <c r="E17" s="17" t="s">
        <v>88</v>
      </c>
      <c r="F17" s="14"/>
      <c r="G17" s="14"/>
      <c r="H17" s="19">
        <v>23</v>
      </c>
      <c r="I17" s="14"/>
      <c r="J17" s="18">
        <v>60173337</v>
      </c>
      <c r="K17" s="14"/>
      <c r="L17" s="18">
        <v>0</v>
      </c>
      <c r="M17" s="14"/>
      <c r="N17" s="18">
        <v>60173337</v>
      </c>
      <c r="O17" s="14"/>
      <c r="P17" s="18">
        <v>8660481232</v>
      </c>
      <c r="Q17" s="14"/>
      <c r="R17" s="18">
        <v>0</v>
      </c>
      <c r="S17" s="14"/>
      <c r="T17" s="18">
        <v>8660481232</v>
      </c>
    </row>
    <row r="18" spans="1:20" ht="21.75" customHeight="1">
      <c r="A18" s="6" t="s">
        <v>89</v>
      </c>
      <c r="E18" s="17" t="s">
        <v>90</v>
      </c>
      <c r="F18" s="14"/>
      <c r="G18" s="14"/>
      <c r="H18" s="19">
        <v>23</v>
      </c>
      <c r="I18" s="14"/>
      <c r="J18" s="18">
        <v>23122988272</v>
      </c>
      <c r="K18" s="14"/>
      <c r="L18" s="18">
        <v>0</v>
      </c>
      <c r="M18" s="14"/>
      <c r="N18" s="18">
        <v>23122988272</v>
      </c>
      <c r="O18" s="14"/>
      <c r="P18" s="18">
        <v>213476805224</v>
      </c>
      <c r="Q18" s="14"/>
      <c r="R18" s="18">
        <v>0</v>
      </c>
      <c r="S18" s="14"/>
      <c r="T18" s="18">
        <v>213476805224</v>
      </c>
    </row>
    <row r="19" spans="1:20" ht="21.75" customHeight="1">
      <c r="A19" s="6" t="s">
        <v>207</v>
      </c>
      <c r="E19" s="17" t="s">
        <v>244</v>
      </c>
      <c r="F19" s="14"/>
      <c r="G19" s="14"/>
      <c r="H19" s="19">
        <v>23</v>
      </c>
      <c r="I19" s="14"/>
      <c r="J19" s="18">
        <v>0</v>
      </c>
      <c r="K19" s="14"/>
      <c r="L19" s="18">
        <v>0</v>
      </c>
      <c r="M19" s="14"/>
      <c r="N19" s="18">
        <v>0</v>
      </c>
      <c r="O19" s="14"/>
      <c r="P19" s="18">
        <v>357613292843</v>
      </c>
      <c r="Q19" s="14"/>
      <c r="R19" s="18">
        <v>0</v>
      </c>
      <c r="S19" s="14"/>
      <c r="T19" s="18">
        <v>357613292843</v>
      </c>
    </row>
    <row r="20" spans="1:20" ht="21.75" customHeight="1">
      <c r="A20" s="6" t="s">
        <v>206</v>
      </c>
      <c r="E20" s="17" t="s">
        <v>245</v>
      </c>
      <c r="F20" s="14"/>
      <c r="G20" s="14"/>
      <c r="H20" s="19">
        <v>23</v>
      </c>
      <c r="I20" s="14"/>
      <c r="J20" s="18">
        <v>0</v>
      </c>
      <c r="K20" s="14"/>
      <c r="L20" s="18">
        <v>0</v>
      </c>
      <c r="M20" s="14"/>
      <c r="N20" s="18">
        <v>0</v>
      </c>
      <c r="O20" s="14"/>
      <c r="P20" s="18">
        <v>36511909827</v>
      </c>
      <c r="Q20" s="14"/>
      <c r="R20" s="18">
        <v>0</v>
      </c>
      <c r="S20" s="14"/>
      <c r="T20" s="18">
        <v>36511909827</v>
      </c>
    </row>
    <row r="21" spans="1:20" ht="21.75" customHeight="1">
      <c r="A21" s="6" t="s">
        <v>205</v>
      </c>
      <c r="E21" s="17" t="s">
        <v>246</v>
      </c>
      <c r="F21" s="14"/>
      <c r="G21" s="14"/>
      <c r="H21" s="19">
        <v>23</v>
      </c>
      <c r="I21" s="14"/>
      <c r="J21" s="18">
        <v>0</v>
      </c>
      <c r="K21" s="14"/>
      <c r="L21" s="18">
        <v>0</v>
      </c>
      <c r="M21" s="14"/>
      <c r="N21" s="18">
        <v>0</v>
      </c>
      <c r="O21" s="14"/>
      <c r="P21" s="18">
        <v>39499372416</v>
      </c>
      <c r="Q21" s="14"/>
      <c r="R21" s="18">
        <v>0</v>
      </c>
      <c r="S21" s="14"/>
      <c r="T21" s="18">
        <v>39499372416</v>
      </c>
    </row>
    <row r="22" spans="1:20" ht="21.75" customHeight="1">
      <c r="A22" s="6" t="s">
        <v>64</v>
      </c>
      <c r="E22" s="17" t="s">
        <v>67</v>
      </c>
      <c r="F22" s="14"/>
      <c r="G22" s="14"/>
      <c r="H22" s="19">
        <v>23</v>
      </c>
      <c r="I22" s="14"/>
      <c r="J22" s="18">
        <v>42501678975</v>
      </c>
      <c r="K22" s="14"/>
      <c r="L22" s="18">
        <v>0</v>
      </c>
      <c r="M22" s="14"/>
      <c r="N22" s="18">
        <v>42501678975</v>
      </c>
      <c r="O22" s="14"/>
      <c r="P22" s="18">
        <v>370185528149</v>
      </c>
      <c r="Q22" s="14"/>
      <c r="R22" s="18">
        <v>0</v>
      </c>
      <c r="S22" s="14"/>
      <c r="T22" s="18">
        <v>370185528149</v>
      </c>
    </row>
    <row r="23" spans="1:20" ht="21.75" customHeight="1">
      <c r="A23" s="6" t="s">
        <v>204</v>
      </c>
      <c r="E23" s="17" t="s">
        <v>247</v>
      </c>
      <c r="F23" s="14"/>
      <c r="G23" s="14"/>
      <c r="H23" s="19">
        <v>23</v>
      </c>
      <c r="I23" s="14"/>
      <c r="J23" s="18">
        <v>0</v>
      </c>
      <c r="K23" s="14"/>
      <c r="L23" s="18">
        <v>0</v>
      </c>
      <c r="M23" s="14"/>
      <c r="N23" s="18">
        <v>0</v>
      </c>
      <c r="O23" s="14"/>
      <c r="P23" s="18">
        <v>4272565328</v>
      </c>
      <c r="Q23" s="14"/>
      <c r="R23" s="18">
        <v>0</v>
      </c>
      <c r="S23" s="14"/>
      <c r="T23" s="18">
        <v>4272565328</v>
      </c>
    </row>
    <row r="24" spans="1:20" ht="21.75" customHeight="1">
      <c r="A24" s="6" t="s">
        <v>203</v>
      </c>
      <c r="E24" s="17" t="s">
        <v>248</v>
      </c>
      <c r="F24" s="14"/>
      <c r="G24" s="14"/>
      <c r="H24" s="19">
        <v>23</v>
      </c>
      <c r="I24" s="14"/>
      <c r="J24" s="18">
        <v>0</v>
      </c>
      <c r="K24" s="14"/>
      <c r="L24" s="18">
        <v>0</v>
      </c>
      <c r="M24" s="14"/>
      <c r="N24" s="18">
        <v>0</v>
      </c>
      <c r="O24" s="14"/>
      <c r="P24" s="18">
        <v>16008546120</v>
      </c>
      <c r="Q24" s="14"/>
      <c r="R24" s="18">
        <v>0</v>
      </c>
      <c r="S24" s="14"/>
      <c r="T24" s="18">
        <v>16008546120</v>
      </c>
    </row>
    <row r="25" spans="1:20" ht="21.75" customHeight="1">
      <c r="A25" s="6" t="s">
        <v>102</v>
      </c>
      <c r="E25" s="17" t="s">
        <v>104</v>
      </c>
      <c r="F25" s="14"/>
      <c r="G25" s="14"/>
      <c r="H25" s="19">
        <v>23</v>
      </c>
      <c r="I25" s="14"/>
      <c r="J25" s="18">
        <v>57189166800</v>
      </c>
      <c r="K25" s="14"/>
      <c r="L25" s="18">
        <v>0</v>
      </c>
      <c r="M25" s="14"/>
      <c r="N25" s="18">
        <v>57189166800</v>
      </c>
      <c r="O25" s="14"/>
      <c r="P25" s="18">
        <v>57189166800</v>
      </c>
      <c r="Q25" s="14"/>
      <c r="R25" s="18">
        <v>0</v>
      </c>
      <c r="S25" s="14"/>
      <c r="T25" s="18">
        <v>57189166800</v>
      </c>
    </row>
    <row r="26" spans="1:20" ht="21.75" customHeight="1">
      <c r="A26" s="6" t="s">
        <v>202</v>
      </c>
      <c r="E26" s="17" t="s">
        <v>249</v>
      </c>
      <c r="F26" s="14"/>
      <c r="G26" s="14"/>
      <c r="H26" s="19">
        <v>23</v>
      </c>
      <c r="I26" s="14"/>
      <c r="J26" s="18">
        <v>0</v>
      </c>
      <c r="K26" s="14"/>
      <c r="L26" s="18">
        <v>0</v>
      </c>
      <c r="M26" s="14"/>
      <c r="N26" s="18">
        <v>0</v>
      </c>
      <c r="O26" s="14"/>
      <c r="P26" s="18">
        <v>288243997704</v>
      </c>
      <c r="Q26" s="14"/>
      <c r="R26" s="18">
        <v>0</v>
      </c>
      <c r="S26" s="14"/>
      <c r="T26" s="18">
        <v>288243997704</v>
      </c>
    </row>
    <row r="27" spans="1:20" ht="21.75" customHeight="1">
      <c r="A27" s="7" t="s">
        <v>99</v>
      </c>
      <c r="C27" s="8"/>
      <c r="E27" s="20" t="s">
        <v>101</v>
      </c>
      <c r="F27" s="14"/>
      <c r="G27" s="14"/>
      <c r="H27" s="23">
        <v>20.5</v>
      </c>
      <c r="I27" s="14"/>
      <c r="J27" s="22">
        <v>3454109600</v>
      </c>
      <c r="K27" s="14"/>
      <c r="L27" s="22">
        <v>0</v>
      </c>
      <c r="M27" s="14"/>
      <c r="N27" s="22">
        <v>3454109600</v>
      </c>
      <c r="O27" s="14"/>
      <c r="P27" s="22">
        <v>3454109600</v>
      </c>
      <c r="Q27" s="14"/>
      <c r="R27" s="22">
        <v>0</v>
      </c>
      <c r="S27" s="14"/>
      <c r="T27" s="22">
        <v>3454109600</v>
      </c>
    </row>
    <row r="28" spans="1:20" ht="21.75" customHeight="1">
      <c r="A28" s="9" t="s">
        <v>31</v>
      </c>
      <c r="C28" s="10"/>
      <c r="E28" s="24"/>
      <c r="F28" s="14"/>
      <c r="G28" s="14"/>
      <c r="H28" s="24"/>
      <c r="I28" s="14"/>
      <c r="J28" s="24">
        <f>SUM(J8:J27)</f>
        <v>280386243836</v>
      </c>
      <c r="K28" s="14"/>
      <c r="L28" s="24">
        <f>SUM(L8:L27)</f>
        <v>0</v>
      </c>
      <c r="M28" s="14"/>
      <c r="N28" s="24">
        <f>SUM(N8:N27)</f>
        <v>280386243836</v>
      </c>
      <c r="O28" s="14"/>
      <c r="P28" s="24">
        <f>SUM(P8:P27)</f>
        <v>2054886357170</v>
      </c>
      <c r="Q28" s="14"/>
      <c r="R28" s="24">
        <f>SUM(R8:R27)</f>
        <v>0</v>
      </c>
      <c r="S28" s="14"/>
      <c r="T28" s="24">
        <f>SUM(T8:T27)</f>
        <v>2054886357170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2"/>
  <sheetViews>
    <sheetView rightToLeft="1" topLeftCell="A23" workbookViewId="0">
      <selection activeCell="M62" sqref="M62"/>
    </sheetView>
  </sheetViews>
  <sheetFormatPr defaultRowHeight="12.75"/>
  <cols>
    <col min="1" max="1" width="39" customWidth="1"/>
    <col min="2" max="2" width="1.28515625" customWidth="1"/>
    <col min="3" max="3" width="18.42578125" bestFit="1" customWidth="1"/>
    <col min="4" max="4" width="1.28515625" customWidth="1"/>
    <col min="5" max="5" width="15.140625" bestFit="1" customWidth="1"/>
    <col min="6" max="6" width="1.28515625" customWidth="1"/>
    <col min="7" max="7" width="18.5703125" bestFit="1" customWidth="1"/>
    <col min="8" max="8" width="1.28515625" customWidth="1"/>
    <col min="9" max="9" width="18.57031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0.28515625" customWidth="1"/>
    <col min="16" max="16" width="17" bestFit="1" customWidth="1"/>
    <col min="18" max="18" width="17" bestFit="1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5" customHeight="1"/>
    <row r="5" spans="1:13" ht="19.5" customHeight="1">
      <c r="A5" s="75" t="s">
        <v>250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21" customHeight="1">
      <c r="A6" s="71" t="s">
        <v>146</v>
      </c>
      <c r="C6" s="71" t="s">
        <v>162</v>
      </c>
      <c r="D6" s="71"/>
      <c r="E6" s="71"/>
      <c r="F6" s="71"/>
      <c r="G6" s="71"/>
      <c r="I6" s="71" t="s">
        <v>163</v>
      </c>
      <c r="J6" s="71"/>
      <c r="K6" s="71"/>
      <c r="L6" s="71"/>
      <c r="M6" s="71"/>
    </row>
    <row r="7" spans="1:13" ht="29.1" customHeight="1">
      <c r="A7" s="71"/>
      <c r="C7" s="12" t="s">
        <v>242</v>
      </c>
      <c r="D7" s="3"/>
      <c r="E7" s="12" t="s">
        <v>230</v>
      </c>
      <c r="F7" s="3"/>
      <c r="G7" s="12" t="s">
        <v>243</v>
      </c>
      <c r="I7" s="12" t="s">
        <v>242</v>
      </c>
      <c r="J7" s="3"/>
      <c r="K7" s="12" t="s">
        <v>230</v>
      </c>
      <c r="L7" s="3"/>
      <c r="M7" s="12" t="s">
        <v>243</v>
      </c>
    </row>
    <row r="8" spans="1:13" ht="21.75" customHeight="1">
      <c r="A8" s="5" t="s">
        <v>271</v>
      </c>
      <c r="C8" s="26">
        <v>17308472865</v>
      </c>
      <c r="D8" s="27"/>
      <c r="E8" s="26">
        <v>0</v>
      </c>
      <c r="F8" s="27"/>
      <c r="G8" s="26">
        <v>17308472865</v>
      </c>
      <c r="H8" s="27"/>
      <c r="I8" s="26">
        <v>272683563972</v>
      </c>
      <c r="J8" s="27"/>
      <c r="K8" s="26">
        <v>0</v>
      </c>
      <c r="L8" s="27"/>
      <c r="M8" s="26">
        <v>272683563972</v>
      </c>
    </row>
    <row r="9" spans="1:13" ht="21.75" customHeight="1">
      <c r="A9" s="6" t="s">
        <v>266</v>
      </c>
      <c r="C9" s="28">
        <v>242054789</v>
      </c>
      <c r="D9" s="27"/>
      <c r="E9" s="28">
        <v>-711219</v>
      </c>
      <c r="F9" s="27"/>
      <c r="G9" s="28">
        <v>242766008</v>
      </c>
      <c r="H9" s="27"/>
      <c r="I9" s="28">
        <v>1222350719292</v>
      </c>
      <c r="J9" s="27"/>
      <c r="K9" s="28">
        <v>1020949</v>
      </c>
      <c r="L9" s="27"/>
      <c r="M9" s="28">
        <v>1222349698343</v>
      </c>
    </row>
    <row r="10" spans="1:13" ht="21.75" customHeight="1">
      <c r="A10" s="6" t="s">
        <v>266</v>
      </c>
      <c r="C10" s="28">
        <v>0</v>
      </c>
      <c r="D10" s="27"/>
      <c r="E10" s="28">
        <v>0</v>
      </c>
      <c r="F10" s="27"/>
      <c r="G10" s="28">
        <v>0</v>
      </c>
      <c r="H10" s="27"/>
      <c r="I10" s="28">
        <v>11138155496</v>
      </c>
      <c r="J10" s="27"/>
      <c r="K10" s="28">
        <v>0</v>
      </c>
      <c r="L10" s="27"/>
      <c r="M10" s="28">
        <v>11138155496</v>
      </c>
    </row>
    <row r="11" spans="1:13" ht="21.75" customHeight="1">
      <c r="A11" s="6" t="s">
        <v>266</v>
      </c>
      <c r="C11" s="28">
        <v>0</v>
      </c>
      <c r="D11" s="27"/>
      <c r="E11" s="28">
        <v>0</v>
      </c>
      <c r="F11" s="27"/>
      <c r="G11" s="28">
        <v>0</v>
      </c>
      <c r="H11" s="27"/>
      <c r="I11" s="28">
        <v>1804783580</v>
      </c>
      <c r="J11" s="27"/>
      <c r="K11" s="28">
        <v>0</v>
      </c>
      <c r="L11" s="27"/>
      <c r="M11" s="28">
        <v>1804783580</v>
      </c>
    </row>
    <row r="12" spans="1:13" ht="21.75" customHeight="1">
      <c r="A12" s="6" t="s">
        <v>266</v>
      </c>
      <c r="C12" s="28">
        <v>0</v>
      </c>
      <c r="D12" s="27"/>
      <c r="E12" s="28">
        <v>0</v>
      </c>
      <c r="F12" s="27"/>
      <c r="G12" s="28">
        <v>0</v>
      </c>
      <c r="H12" s="27"/>
      <c r="I12" s="28">
        <v>280947703</v>
      </c>
      <c r="J12" s="27"/>
      <c r="K12" s="28">
        <v>0</v>
      </c>
      <c r="L12" s="27"/>
      <c r="M12" s="28">
        <v>280947703</v>
      </c>
    </row>
    <row r="13" spans="1:13" ht="21.75" customHeight="1">
      <c r="A13" s="6" t="s">
        <v>266</v>
      </c>
      <c r="C13" s="28">
        <v>0</v>
      </c>
      <c r="D13" s="27"/>
      <c r="E13" s="28">
        <v>0</v>
      </c>
      <c r="F13" s="27"/>
      <c r="G13" s="28">
        <v>0</v>
      </c>
      <c r="H13" s="27"/>
      <c r="I13" s="28">
        <v>43798694</v>
      </c>
      <c r="J13" s="27"/>
      <c r="K13" s="28">
        <v>0</v>
      </c>
      <c r="L13" s="27"/>
      <c r="M13" s="28">
        <v>43798694</v>
      </c>
    </row>
    <row r="14" spans="1:13" ht="21.75" customHeight="1">
      <c r="A14" s="6" t="s">
        <v>267</v>
      </c>
      <c r="C14" s="28">
        <v>2233042</v>
      </c>
      <c r="D14" s="27"/>
      <c r="E14" s="28">
        <v>0</v>
      </c>
      <c r="F14" s="27"/>
      <c r="G14" s="28">
        <v>2233042</v>
      </c>
      <c r="H14" s="27"/>
      <c r="I14" s="28">
        <v>203047271</v>
      </c>
      <c r="J14" s="27"/>
      <c r="K14" s="28">
        <v>0</v>
      </c>
      <c r="L14" s="27"/>
      <c r="M14" s="28">
        <v>203047271</v>
      </c>
    </row>
    <row r="15" spans="1:13" ht="21.75" customHeight="1">
      <c r="A15" s="6" t="s">
        <v>266</v>
      </c>
      <c r="C15" s="28">
        <v>0</v>
      </c>
      <c r="D15" s="27"/>
      <c r="E15" s="28">
        <v>0</v>
      </c>
      <c r="F15" s="27"/>
      <c r="G15" s="28">
        <v>0</v>
      </c>
      <c r="H15" s="27"/>
      <c r="I15" s="28">
        <v>148931245499</v>
      </c>
      <c r="J15" s="27"/>
      <c r="K15" s="28">
        <v>0</v>
      </c>
      <c r="L15" s="27"/>
      <c r="M15" s="28">
        <v>148931245499</v>
      </c>
    </row>
    <row r="16" spans="1:13" ht="21.75" customHeight="1">
      <c r="A16" s="6" t="s">
        <v>286</v>
      </c>
      <c r="C16" s="28">
        <v>16662</v>
      </c>
      <c r="D16" s="27"/>
      <c r="E16" s="28">
        <v>0</v>
      </c>
      <c r="F16" s="27"/>
      <c r="G16" s="28">
        <v>16662</v>
      </c>
      <c r="H16" s="27"/>
      <c r="I16" s="28">
        <v>138632</v>
      </c>
      <c r="J16" s="27"/>
      <c r="K16" s="28">
        <v>0</v>
      </c>
      <c r="L16" s="27"/>
      <c r="M16" s="28">
        <v>138632</v>
      </c>
    </row>
    <row r="17" spans="1:13" ht="21.75" customHeight="1">
      <c r="A17" s="6" t="s">
        <v>260</v>
      </c>
      <c r="C17" s="28">
        <v>9008798</v>
      </c>
      <c r="D17" s="27"/>
      <c r="E17" s="28">
        <v>0</v>
      </c>
      <c r="F17" s="27"/>
      <c r="G17" s="28">
        <v>9008798</v>
      </c>
      <c r="H17" s="27"/>
      <c r="I17" s="28">
        <v>15134799</v>
      </c>
      <c r="J17" s="27"/>
      <c r="K17" s="28">
        <v>0</v>
      </c>
      <c r="L17" s="27"/>
      <c r="M17" s="28">
        <v>15134799</v>
      </c>
    </row>
    <row r="18" spans="1:13" ht="21.75" customHeight="1">
      <c r="A18" s="6" t="s">
        <v>265</v>
      </c>
      <c r="C18" s="28">
        <v>0</v>
      </c>
      <c r="D18" s="27"/>
      <c r="E18" s="28">
        <v>0</v>
      </c>
      <c r="F18" s="27"/>
      <c r="G18" s="28">
        <v>0</v>
      </c>
      <c r="H18" s="27"/>
      <c r="I18" s="28">
        <v>66755452053</v>
      </c>
      <c r="J18" s="27"/>
      <c r="K18" s="28">
        <v>0</v>
      </c>
      <c r="L18" s="27"/>
      <c r="M18" s="28">
        <v>66755452053</v>
      </c>
    </row>
    <row r="19" spans="1:13" ht="21.75" customHeight="1">
      <c r="A19" s="6" t="s">
        <v>272</v>
      </c>
      <c r="C19" s="28">
        <v>0</v>
      </c>
      <c r="D19" s="27"/>
      <c r="E19" s="28">
        <v>0</v>
      </c>
      <c r="F19" s="27"/>
      <c r="G19" s="28">
        <v>0</v>
      </c>
      <c r="H19" s="27"/>
      <c r="I19" s="28">
        <v>125194520546</v>
      </c>
      <c r="J19" s="27"/>
      <c r="K19" s="28">
        <v>0</v>
      </c>
      <c r="L19" s="27"/>
      <c r="M19" s="28">
        <v>125194520546</v>
      </c>
    </row>
    <row r="20" spans="1:13" ht="21.75" customHeight="1">
      <c r="A20" s="6" t="s">
        <v>273</v>
      </c>
      <c r="C20" s="28">
        <v>0</v>
      </c>
      <c r="D20" s="27"/>
      <c r="E20" s="28">
        <v>0</v>
      </c>
      <c r="F20" s="27"/>
      <c r="G20" s="28">
        <v>0</v>
      </c>
      <c r="H20" s="27"/>
      <c r="I20" s="28">
        <v>20909589039</v>
      </c>
      <c r="J20" s="27"/>
      <c r="K20" s="28">
        <v>0</v>
      </c>
      <c r="L20" s="27"/>
      <c r="M20" s="28">
        <v>20909589039</v>
      </c>
    </row>
    <row r="21" spans="1:13" ht="21.75" customHeight="1">
      <c r="A21" s="6" t="s">
        <v>261</v>
      </c>
      <c r="C21" s="28">
        <v>0</v>
      </c>
      <c r="D21" s="27"/>
      <c r="E21" s="28">
        <v>0</v>
      </c>
      <c r="F21" s="27"/>
      <c r="G21" s="28">
        <v>0</v>
      </c>
      <c r="H21" s="27"/>
      <c r="I21" s="28">
        <v>33137</v>
      </c>
      <c r="J21" s="27"/>
      <c r="K21" s="28">
        <v>0</v>
      </c>
      <c r="L21" s="27"/>
      <c r="M21" s="28">
        <v>33137</v>
      </c>
    </row>
    <row r="22" spans="1:13" ht="21.75" customHeight="1">
      <c r="A22" s="6" t="s">
        <v>263</v>
      </c>
      <c r="C22" s="28">
        <v>3669447954</v>
      </c>
      <c r="D22" s="27"/>
      <c r="E22" s="28">
        <v>0</v>
      </c>
      <c r="F22" s="27"/>
      <c r="G22" s="28">
        <v>3669447954</v>
      </c>
      <c r="H22" s="27"/>
      <c r="I22" s="28">
        <v>194480741094</v>
      </c>
      <c r="J22" s="27"/>
      <c r="K22" s="28">
        <v>0</v>
      </c>
      <c r="L22" s="27"/>
      <c r="M22" s="28">
        <v>194480741094</v>
      </c>
    </row>
    <row r="23" spans="1:13" ht="21.75" customHeight="1">
      <c r="A23" s="6" t="s">
        <v>263</v>
      </c>
      <c r="C23" s="28">
        <v>582688726</v>
      </c>
      <c r="D23" s="27"/>
      <c r="E23" s="28">
        <v>0</v>
      </c>
      <c r="F23" s="27"/>
      <c r="G23" s="28">
        <v>582688726</v>
      </c>
      <c r="H23" s="27"/>
      <c r="I23" s="28">
        <v>30882502478</v>
      </c>
      <c r="J23" s="27"/>
      <c r="K23" s="28">
        <v>0</v>
      </c>
      <c r="L23" s="27"/>
      <c r="M23" s="28">
        <v>30882502478</v>
      </c>
    </row>
    <row r="24" spans="1:13" ht="21.75" customHeight="1">
      <c r="A24" s="6" t="s">
        <v>263</v>
      </c>
      <c r="C24" s="28">
        <v>0</v>
      </c>
      <c r="D24" s="27"/>
      <c r="E24" s="28">
        <v>0</v>
      </c>
      <c r="F24" s="27"/>
      <c r="G24" s="28">
        <v>0</v>
      </c>
      <c r="H24" s="27"/>
      <c r="I24" s="28">
        <v>7295054794</v>
      </c>
      <c r="J24" s="27"/>
      <c r="K24" s="28">
        <v>0</v>
      </c>
      <c r="L24" s="27"/>
      <c r="M24" s="28">
        <v>7295054794</v>
      </c>
    </row>
    <row r="25" spans="1:13" ht="21.75" customHeight="1">
      <c r="A25" s="6" t="s">
        <v>265</v>
      </c>
      <c r="C25" s="28">
        <v>0</v>
      </c>
      <c r="D25" s="27"/>
      <c r="E25" s="28">
        <v>0</v>
      </c>
      <c r="F25" s="27"/>
      <c r="G25" s="28">
        <v>0</v>
      </c>
      <c r="H25" s="27"/>
      <c r="I25" s="28">
        <v>153972205477</v>
      </c>
      <c r="J25" s="27"/>
      <c r="K25" s="28">
        <v>0</v>
      </c>
      <c r="L25" s="27"/>
      <c r="M25" s="28">
        <v>153972205477</v>
      </c>
    </row>
    <row r="26" spans="1:13" ht="21.75" customHeight="1">
      <c r="A26" s="6" t="s">
        <v>265</v>
      </c>
      <c r="C26" s="28">
        <v>0</v>
      </c>
      <c r="D26" s="27"/>
      <c r="E26" s="28">
        <v>0</v>
      </c>
      <c r="F26" s="27"/>
      <c r="G26" s="28">
        <v>0</v>
      </c>
      <c r="H26" s="27"/>
      <c r="I26" s="28">
        <v>56416438353</v>
      </c>
      <c r="J26" s="27"/>
      <c r="K26" s="28">
        <v>0</v>
      </c>
      <c r="L26" s="27"/>
      <c r="M26" s="28">
        <v>56416438353</v>
      </c>
    </row>
    <row r="27" spans="1:13" ht="21.75" customHeight="1">
      <c r="A27" s="6" t="s">
        <v>265</v>
      </c>
      <c r="C27" s="28">
        <v>2184383574</v>
      </c>
      <c r="D27" s="27"/>
      <c r="E27" s="28">
        <v>-24211941</v>
      </c>
      <c r="F27" s="27"/>
      <c r="G27" s="28">
        <v>2208595515</v>
      </c>
      <c r="H27" s="27"/>
      <c r="I27" s="28">
        <v>105718082185</v>
      </c>
      <c r="J27" s="27"/>
      <c r="K27" s="28">
        <v>0</v>
      </c>
      <c r="L27" s="27"/>
      <c r="M27" s="28">
        <v>105718082185</v>
      </c>
    </row>
    <row r="28" spans="1:13" ht="21.75" customHeight="1">
      <c r="A28" s="6" t="s">
        <v>263</v>
      </c>
      <c r="C28" s="28">
        <v>107013698614</v>
      </c>
      <c r="D28" s="27"/>
      <c r="E28" s="28">
        <v>0</v>
      </c>
      <c r="F28" s="27"/>
      <c r="G28" s="28">
        <v>107013698614</v>
      </c>
      <c r="H28" s="27"/>
      <c r="I28" s="28">
        <v>503999999924</v>
      </c>
      <c r="J28" s="27"/>
      <c r="K28" s="28">
        <v>0</v>
      </c>
      <c r="L28" s="27"/>
      <c r="M28" s="28">
        <v>503999999924</v>
      </c>
    </row>
    <row r="29" spans="1:13" ht="21.75" customHeight="1">
      <c r="A29" s="6" t="s">
        <v>278</v>
      </c>
      <c r="C29" s="28">
        <v>37854</v>
      </c>
      <c r="D29" s="27"/>
      <c r="E29" s="28">
        <v>0</v>
      </c>
      <c r="F29" s="27"/>
      <c r="G29" s="28">
        <v>37854</v>
      </c>
      <c r="H29" s="27"/>
      <c r="I29" s="28">
        <v>65950</v>
      </c>
      <c r="J29" s="27"/>
      <c r="K29" s="28">
        <v>0</v>
      </c>
      <c r="L29" s="27"/>
      <c r="M29" s="28">
        <v>65950</v>
      </c>
    </row>
    <row r="30" spans="1:13" ht="21.75" customHeight="1">
      <c r="A30" s="6" t="s">
        <v>279</v>
      </c>
      <c r="C30" s="28">
        <v>90</v>
      </c>
      <c r="D30" s="27"/>
      <c r="E30" s="28">
        <v>-330050497</v>
      </c>
      <c r="F30" s="27"/>
      <c r="G30" s="28">
        <v>330050587</v>
      </c>
      <c r="H30" s="27"/>
      <c r="I30" s="28">
        <v>203013702668</v>
      </c>
      <c r="J30" s="27"/>
      <c r="K30" s="28">
        <v>0</v>
      </c>
      <c r="L30" s="27"/>
      <c r="M30" s="28">
        <v>203013702668</v>
      </c>
    </row>
    <row r="31" spans="1:13" ht="21.75" customHeight="1">
      <c r="A31" s="6" t="s">
        <v>263</v>
      </c>
      <c r="C31" s="28">
        <v>5136657530</v>
      </c>
      <c r="D31" s="27"/>
      <c r="E31" s="28">
        <v>0</v>
      </c>
      <c r="F31" s="27"/>
      <c r="G31" s="28">
        <v>5136657530</v>
      </c>
      <c r="H31" s="27"/>
      <c r="I31" s="28">
        <v>49046794476</v>
      </c>
      <c r="J31" s="27"/>
      <c r="K31" s="28">
        <v>0</v>
      </c>
      <c r="L31" s="27"/>
      <c r="M31" s="28">
        <v>49046794476</v>
      </c>
    </row>
    <row r="32" spans="1:13" ht="21.75" customHeight="1">
      <c r="A32" s="6" t="s">
        <v>265</v>
      </c>
      <c r="C32" s="28">
        <v>0</v>
      </c>
      <c r="D32" s="27"/>
      <c r="E32" s="28">
        <v>0</v>
      </c>
      <c r="F32" s="27"/>
      <c r="G32" s="28">
        <v>0</v>
      </c>
      <c r="H32" s="27"/>
      <c r="I32" s="28">
        <v>44536438352</v>
      </c>
      <c r="J32" s="27"/>
      <c r="K32" s="28">
        <v>0</v>
      </c>
      <c r="L32" s="27"/>
      <c r="M32" s="28">
        <v>44536438352</v>
      </c>
    </row>
    <row r="33" spans="1:13" ht="21.75" customHeight="1">
      <c r="A33" s="6" t="s">
        <v>263</v>
      </c>
      <c r="C33" s="28">
        <v>138127931506</v>
      </c>
      <c r="D33" s="27"/>
      <c r="E33" s="28">
        <v>0</v>
      </c>
      <c r="F33" s="27"/>
      <c r="G33" s="28">
        <v>138127931506</v>
      </c>
      <c r="H33" s="27"/>
      <c r="I33" s="28">
        <v>641626520544</v>
      </c>
      <c r="J33" s="27"/>
      <c r="K33" s="28">
        <v>0</v>
      </c>
      <c r="L33" s="27"/>
      <c r="M33" s="28">
        <v>641626520544</v>
      </c>
    </row>
    <row r="34" spans="1:13" ht="21.75" customHeight="1">
      <c r="A34" s="6" t="s">
        <v>263</v>
      </c>
      <c r="C34" s="28">
        <v>0</v>
      </c>
      <c r="D34" s="27"/>
      <c r="E34" s="28">
        <v>0</v>
      </c>
      <c r="F34" s="27"/>
      <c r="G34" s="28">
        <v>0</v>
      </c>
      <c r="H34" s="27"/>
      <c r="I34" s="28">
        <v>45113393835</v>
      </c>
      <c r="J34" s="27"/>
      <c r="K34" s="28">
        <v>0</v>
      </c>
      <c r="L34" s="27"/>
      <c r="M34" s="28">
        <v>45113393835</v>
      </c>
    </row>
    <row r="35" spans="1:13" ht="21.75" customHeight="1">
      <c r="A35" s="6" t="s">
        <v>265</v>
      </c>
      <c r="C35" s="28">
        <v>0</v>
      </c>
      <c r="D35" s="27"/>
      <c r="E35" s="28">
        <v>0</v>
      </c>
      <c r="F35" s="27"/>
      <c r="G35" s="28">
        <v>0</v>
      </c>
      <c r="H35" s="27"/>
      <c r="I35" s="28">
        <v>35477260276</v>
      </c>
      <c r="J35" s="27"/>
      <c r="K35" s="28">
        <v>0</v>
      </c>
      <c r="L35" s="27"/>
      <c r="M35" s="28">
        <v>35477260276</v>
      </c>
    </row>
    <row r="36" spans="1:13" ht="21.75" customHeight="1">
      <c r="A36" s="6" t="s">
        <v>265</v>
      </c>
      <c r="C36" s="28">
        <v>0</v>
      </c>
      <c r="D36" s="27"/>
      <c r="E36" s="28">
        <v>0</v>
      </c>
      <c r="F36" s="27"/>
      <c r="G36" s="28">
        <v>0</v>
      </c>
      <c r="H36" s="27"/>
      <c r="I36" s="28">
        <v>14047561644</v>
      </c>
      <c r="J36" s="27"/>
      <c r="K36" s="28">
        <v>0</v>
      </c>
      <c r="L36" s="27"/>
      <c r="M36" s="28">
        <v>14047561644</v>
      </c>
    </row>
    <row r="37" spans="1:13" ht="21.75" customHeight="1">
      <c r="A37" s="6" t="s">
        <v>265</v>
      </c>
      <c r="C37" s="28">
        <v>0</v>
      </c>
      <c r="D37" s="27"/>
      <c r="E37" s="28">
        <v>-9195028</v>
      </c>
      <c r="F37" s="27"/>
      <c r="G37" s="28">
        <v>9195028</v>
      </c>
      <c r="H37" s="27"/>
      <c r="I37" s="28">
        <v>25810273953</v>
      </c>
      <c r="J37" s="27"/>
      <c r="K37" s="28">
        <v>0</v>
      </c>
      <c r="L37" s="27"/>
      <c r="M37" s="28">
        <v>25810273953</v>
      </c>
    </row>
    <row r="38" spans="1:13" ht="21.75" customHeight="1">
      <c r="A38" s="6" t="s">
        <v>265</v>
      </c>
      <c r="C38" s="28">
        <v>0</v>
      </c>
      <c r="D38" s="27"/>
      <c r="E38" s="28">
        <v>0</v>
      </c>
      <c r="F38" s="27"/>
      <c r="G38" s="28">
        <v>0</v>
      </c>
      <c r="H38" s="27"/>
      <c r="I38" s="28">
        <v>5823287672</v>
      </c>
      <c r="J38" s="27"/>
      <c r="K38" s="28">
        <v>0</v>
      </c>
      <c r="L38" s="27"/>
      <c r="M38" s="28">
        <v>5823287672</v>
      </c>
    </row>
    <row r="39" spans="1:13" ht="21.75" customHeight="1">
      <c r="A39" s="6" t="s">
        <v>262</v>
      </c>
      <c r="C39" s="28">
        <v>4212739723</v>
      </c>
      <c r="D39" s="27"/>
      <c r="E39" s="28">
        <v>-88516668</v>
      </c>
      <c r="F39" s="27"/>
      <c r="G39" s="28">
        <v>4301256391</v>
      </c>
      <c r="H39" s="27"/>
      <c r="I39" s="28">
        <v>33328356148</v>
      </c>
      <c r="J39" s="27"/>
      <c r="K39" s="28">
        <v>0</v>
      </c>
      <c r="L39" s="27"/>
      <c r="M39" s="28">
        <v>33328356148</v>
      </c>
    </row>
    <row r="40" spans="1:13" ht="21.75" customHeight="1">
      <c r="A40" s="6" t="s">
        <v>262</v>
      </c>
      <c r="C40" s="28">
        <v>26056575342</v>
      </c>
      <c r="D40" s="27"/>
      <c r="E40" s="28">
        <v>-343373038</v>
      </c>
      <c r="F40" s="27"/>
      <c r="G40" s="28">
        <v>26399948380</v>
      </c>
      <c r="H40" s="27"/>
      <c r="I40" s="28">
        <v>166416986296</v>
      </c>
      <c r="J40" s="27"/>
      <c r="K40" s="28">
        <v>0</v>
      </c>
      <c r="L40" s="27"/>
      <c r="M40" s="28">
        <v>166416986296</v>
      </c>
    </row>
    <row r="41" spans="1:13" ht="21.75" customHeight="1">
      <c r="A41" s="6" t="s">
        <v>265</v>
      </c>
      <c r="C41" s="28">
        <v>2782602760</v>
      </c>
      <c r="D41" s="27"/>
      <c r="E41" s="28">
        <v>0</v>
      </c>
      <c r="F41" s="27"/>
      <c r="G41" s="28">
        <v>2782602760</v>
      </c>
      <c r="H41" s="27"/>
      <c r="I41" s="28">
        <v>30927945207</v>
      </c>
      <c r="J41" s="27"/>
      <c r="K41" s="28">
        <v>0</v>
      </c>
      <c r="L41" s="27"/>
      <c r="M41" s="28">
        <v>30927945207</v>
      </c>
    </row>
    <row r="42" spans="1:13" ht="21.75" customHeight="1">
      <c r="A42" s="6" t="s">
        <v>265</v>
      </c>
      <c r="C42" s="28">
        <v>0</v>
      </c>
      <c r="D42" s="27"/>
      <c r="E42" s="28">
        <v>0</v>
      </c>
      <c r="F42" s="27"/>
      <c r="G42" s="28">
        <v>0</v>
      </c>
      <c r="H42" s="27"/>
      <c r="I42" s="28">
        <v>18857835619</v>
      </c>
      <c r="J42" s="27"/>
      <c r="K42" s="28">
        <v>0</v>
      </c>
      <c r="L42" s="27"/>
      <c r="M42" s="28">
        <v>18857835619</v>
      </c>
    </row>
    <row r="43" spans="1:13" ht="21.75" customHeight="1">
      <c r="A43" s="6" t="s">
        <v>265</v>
      </c>
      <c r="C43" s="28">
        <v>85356164381</v>
      </c>
      <c r="D43" s="27"/>
      <c r="E43" s="28">
        <v>0</v>
      </c>
      <c r="F43" s="27"/>
      <c r="G43" s="28">
        <v>85356164381</v>
      </c>
      <c r="H43" s="27"/>
      <c r="I43" s="28">
        <v>212013698619</v>
      </c>
      <c r="J43" s="27"/>
      <c r="K43" s="28">
        <v>634514362</v>
      </c>
      <c r="L43" s="27"/>
      <c r="M43" s="28">
        <v>211379184257</v>
      </c>
    </row>
    <row r="44" spans="1:13" ht="21.75" customHeight="1">
      <c r="A44" s="6" t="s">
        <v>265</v>
      </c>
      <c r="C44" s="28">
        <v>0</v>
      </c>
      <c r="D44" s="27"/>
      <c r="E44" s="28">
        <v>0</v>
      </c>
      <c r="F44" s="27"/>
      <c r="G44" s="28">
        <v>0</v>
      </c>
      <c r="H44" s="27"/>
      <c r="I44" s="28">
        <v>1824657535</v>
      </c>
      <c r="J44" s="27"/>
      <c r="K44" s="28">
        <v>0</v>
      </c>
      <c r="L44" s="27"/>
      <c r="M44" s="28">
        <v>1824657535</v>
      </c>
    </row>
    <row r="45" spans="1:13" ht="21.75" customHeight="1">
      <c r="A45" s="6" t="s">
        <v>265</v>
      </c>
      <c r="C45" s="28">
        <v>146947397240</v>
      </c>
      <c r="D45" s="27"/>
      <c r="E45" s="28">
        <v>-22811144</v>
      </c>
      <c r="F45" s="27"/>
      <c r="G45" s="28">
        <v>146970208384</v>
      </c>
      <c r="H45" s="27"/>
      <c r="I45" s="28">
        <v>303174575309</v>
      </c>
      <c r="J45" s="27"/>
      <c r="K45" s="28">
        <v>116978311</v>
      </c>
      <c r="L45" s="27"/>
      <c r="M45" s="28">
        <v>303057596998</v>
      </c>
    </row>
    <row r="46" spans="1:13" ht="21.75" customHeight="1">
      <c r="A46" s="6" t="s">
        <v>265</v>
      </c>
      <c r="C46" s="28">
        <v>33335999985</v>
      </c>
      <c r="D46" s="27"/>
      <c r="E46" s="28">
        <v>-124272130</v>
      </c>
      <c r="F46" s="27"/>
      <c r="G46" s="28">
        <v>33460272115</v>
      </c>
      <c r="H46" s="27"/>
      <c r="I46" s="28">
        <v>250470246550</v>
      </c>
      <c r="J46" s="27"/>
      <c r="K46" s="28">
        <v>95726339</v>
      </c>
      <c r="L46" s="27"/>
      <c r="M46" s="28">
        <v>250374520211</v>
      </c>
    </row>
    <row r="47" spans="1:13" ht="21.75" customHeight="1">
      <c r="A47" s="6" t="s">
        <v>262</v>
      </c>
      <c r="C47" s="28">
        <v>2936986297</v>
      </c>
      <c r="D47" s="27"/>
      <c r="E47" s="28">
        <v>834711</v>
      </c>
      <c r="F47" s="27"/>
      <c r="G47" s="28">
        <v>2936151586</v>
      </c>
      <c r="H47" s="27"/>
      <c r="I47" s="28">
        <v>4864383538</v>
      </c>
      <c r="J47" s="27"/>
      <c r="K47" s="28">
        <v>18363639</v>
      </c>
      <c r="L47" s="27"/>
      <c r="M47" s="28">
        <v>4846019899</v>
      </c>
    </row>
    <row r="48" spans="1:13" ht="21.75" customHeight="1">
      <c r="A48" s="6" t="s">
        <v>280</v>
      </c>
      <c r="C48" s="28">
        <v>3649315071</v>
      </c>
      <c r="D48" s="27"/>
      <c r="E48" s="28">
        <v>-196888475</v>
      </c>
      <c r="F48" s="27"/>
      <c r="G48" s="28">
        <v>3846203546</v>
      </c>
      <c r="H48" s="27"/>
      <c r="I48" s="28">
        <v>17334246576</v>
      </c>
      <c r="J48" s="27"/>
      <c r="K48" s="28">
        <v>0</v>
      </c>
      <c r="L48" s="27"/>
      <c r="M48" s="28">
        <v>17334246576</v>
      </c>
    </row>
    <row r="49" spans="1:13" ht="21.75" customHeight="1">
      <c r="A49" s="6" t="s">
        <v>262</v>
      </c>
      <c r="C49" s="28">
        <v>49265753428</v>
      </c>
      <c r="D49" s="27"/>
      <c r="E49" s="28">
        <v>-450010934</v>
      </c>
      <c r="F49" s="27"/>
      <c r="G49" s="28">
        <v>49715764362</v>
      </c>
      <c r="H49" s="27"/>
      <c r="I49" s="28">
        <v>71161643836</v>
      </c>
      <c r="J49" s="27"/>
      <c r="K49" s="28">
        <v>0</v>
      </c>
      <c r="L49" s="27"/>
      <c r="M49" s="28">
        <v>71161643836</v>
      </c>
    </row>
    <row r="50" spans="1:13" ht="21.75" customHeight="1">
      <c r="A50" s="6" t="s">
        <v>271</v>
      </c>
      <c r="C50" s="28">
        <v>3622092683</v>
      </c>
      <c r="D50" s="27"/>
      <c r="E50" s="28">
        <v>0</v>
      </c>
      <c r="F50" s="27"/>
      <c r="G50" s="28">
        <v>3622092683</v>
      </c>
      <c r="H50" s="27"/>
      <c r="I50" s="28">
        <v>3622092683</v>
      </c>
      <c r="J50" s="27"/>
      <c r="K50" s="28">
        <v>0</v>
      </c>
      <c r="L50" s="27"/>
      <c r="M50" s="28">
        <v>3622092683</v>
      </c>
    </row>
    <row r="51" spans="1:13" ht="21.75" customHeight="1">
      <c r="A51" s="6" t="s">
        <v>265</v>
      </c>
      <c r="C51" s="28">
        <v>5109041103</v>
      </c>
      <c r="D51" s="27"/>
      <c r="E51" s="28">
        <v>-191572604</v>
      </c>
      <c r="F51" s="27"/>
      <c r="G51" s="28">
        <v>5300613707</v>
      </c>
      <c r="H51" s="27"/>
      <c r="I51" s="28">
        <v>14049863014</v>
      </c>
      <c r="J51" s="27"/>
      <c r="K51" s="28">
        <v>0</v>
      </c>
      <c r="L51" s="27"/>
      <c r="M51" s="28">
        <v>14049863014</v>
      </c>
    </row>
    <row r="52" spans="1:13" ht="21.75" customHeight="1">
      <c r="A52" s="6" t="s">
        <v>266</v>
      </c>
      <c r="C52" s="28">
        <v>84164383552</v>
      </c>
      <c r="D52" s="27"/>
      <c r="E52" s="28">
        <v>0</v>
      </c>
      <c r="F52" s="27"/>
      <c r="G52" s="28">
        <v>84164383552</v>
      </c>
      <c r="H52" s="27"/>
      <c r="I52" s="28">
        <v>94684931496</v>
      </c>
      <c r="J52" s="27"/>
      <c r="K52" s="28">
        <v>0</v>
      </c>
      <c r="L52" s="27"/>
      <c r="M52" s="28">
        <v>94684931496</v>
      </c>
    </row>
    <row r="53" spans="1:13" ht="21.75" customHeight="1">
      <c r="A53" s="6" t="s">
        <v>266</v>
      </c>
      <c r="C53" s="28">
        <v>196383561632</v>
      </c>
      <c r="D53" s="27"/>
      <c r="E53" s="28">
        <v>0</v>
      </c>
      <c r="F53" s="27"/>
      <c r="G53" s="28">
        <v>196383561632</v>
      </c>
      <c r="H53" s="27"/>
      <c r="I53" s="28">
        <v>220931506836</v>
      </c>
      <c r="J53" s="27"/>
      <c r="K53" s="28">
        <v>0</v>
      </c>
      <c r="L53" s="27"/>
      <c r="M53" s="28">
        <v>220931506836</v>
      </c>
    </row>
    <row r="54" spans="1:13" ht="21.75" customHeight="1">
      <c r="A54" s="6" t="s">
        <v>265</v>
      </c>
      <c r="C54" s="28">
        <v>88635616437</v>
      </c>
      <c r="D54" s="27"/>
      <c r="E54" s="28">
        <v>67369823</v>
      </c>
      <c r="F54" s="27"/>
      <c r="G54" s="28">
        <v>88568246614</v>
      </c>
      <c r="H54" s="27"/>
      <c r="I54" s="28">
        <v>99715068489</v>
      </c>
      <c r="J54" s="27"/>
      <c r="K54" s="28">
        <v>336849117</v>
      </c>
      <c r="L54" s="27"/>
      <c r="M54" s="28">
        <v>99378219372</v>
      </c>
    </row>
    <row r="55" spans="1:13" ht="21.75" customHeight="1">
      <c r="A55" s="6" t="s">
        <v>259</v>
      </c>
      <c r="C55" s="28">
        <v>2546</v>
      </c>
      <c r="D55" s="27"/>
      <c r="E55" s="28">
        <v>0</v>
      </c>
      <c r="F55" s="27"/>
      <c r="G55" s="28">
        <v>2546</v>
      </c>
      <c r="H55" s="27"/>
      <c r="I55" s="28">
        <v>2546</v>
      </c>
      <c r="J55" s="27"/>
      <c r="K55" s="28">
        <v>0</v>
      </c>
      <c r="L55" s="27"/>
      <c r="M55" s="28">
        <v>2546</v>
      </c>
    </row>
    <row r="56" spans="1:13" ht="21.75" customHeight="1">
      <c r="A56" s="6" t="s">
        <v>266</v>
      </c>
      <c r="C56" s="28">
        <v>23004931488</v>
      </c>
      <c r="D56" s="27"/>
      <c r="E56" s="28">
        <v>0</v>
      </c>
      <c r="F56" s="27"/>
      <c r="G56" s="28">
        <v>23004931488</v>
      </c>
      <c r="H56" s="27"/>
      <c r="I56" s="28">
        <v>25161643815</v>
      </c>
      <c r="J56" s="27"/>
      <c r="K56" s="28">
        <v>0</v>
      </c>
      <c r="L56" s="27"/>
      <c r="M56" s="28">
        <v>25161643815</v>
      </c>
    </row>
    <row r="57" spans="1:13" ht="21.75" customHeight="1">
      <c r="A57" s="6" t="s">
        <v>258</v>
      </c>
      <c r="C57" s="28">
        <v>1902465753</v>
      </c>
      <c r="D57" s="27"/>
      <c r="E57" s="28">
        <v>0</v>
      </c>
      <c r="F57" s="27"/>
      <c r="G57" s="28">
        <v>1902465753</v>
      </c>
      <c r="H57" s="27"/>
      <c r="I57" s="28">
        <v>2025205479</v>
      </c>
      <c r="J57" s="27"/>
      <c r="K57" s="28">
        <v>0</v>
      </c>
      <c r="L57" s="27"/>
      <c r="M57" s="28">
        <v>2025205479</v>
      </c>
    </row>
    <row r="58" spans="1:13" ht="21.75" customHeight="1">
      <c r="A58" s="6" t="s">
        <v>266</v>
      </c>
      <c r="C58" s="28">
        <v>49095890396</v>
      </c>
      <c r="D58" s="27"/>
      <c r="E58" s="28">
        <v>0</v>
      </c>
      <c r="F58" s="27"/>
      <c r="G58" s="28">
        <v>49095890396</v>
      </c>
      <c r="H58" s="27"/>
      <c r="I58" s="28">
        <v>49095890396</v>
      </c>
      <c r="J58" s="27"/>
      <c r="K58" s="28">
        <v>0</v>
      </c>
      <c r="L58" s="27"/>
      <c r="M58" s="28">
        <v>49095890396</v>
      </c>
    </row>
    <row r="59" spans="1:13" ht="21.75" customHeight="1">
      <c r="A59" s="6" t="s">
        <v>258</v>
      </c>
      <c r="C59" s="28">
        <v>4488767122</v>
      </c>
      <c r="D59" s="27"/>
      <c r="E59" s="28">
        <v>0</v>
      </c>
      <c r="F59" s="27"/>
      <c r="G59" s="28">
        <v>4488767122</v>
      </c>
      <c r="H59" s="27"/>
      <c r="I59" s="28">
        <v>4488767122</v>
      </c>
      <c r="J59" s="27"/>
      <c r="K59" s="28">
        <v>0</v>
      </c>
      <c r="L59" s="27"/>
      <c r="M59" s="28">
        <v>4488767122</v>
      </c>
    </row>
    <row r="60" spans="1:13" ht="21.75" customHeight="1">
      <c r="A60" s="7" t="s">
        <v>265</v>
      </c>
      <c r="C60" s="29">
        <v>6386301369</v>
      </c>
      <c r="D60" s="27"/>
      <c r="E60" s="29">
        <v>136837574</v>
      </c>
      <c r="F60" s="27"/>
      <c r="G60" s="29">
        <v>6249463795</v>
      </c>
      <c r="H60" s="27"/>
      <c r="I60" s="29">
        <v>6386301369</v>
      </c>
      <c r="J60" s="27"/>
      <c r="K60" s="29">
        <v>136837574</v>
      </c>
      <c r="L60" s="27"/>
      <c r="M60" s="29">
        <v>6249463795</v>
      </c>
    </row>
    <row r="61" spans="1:13" ht="21.75" customHeight="1" thickBot="1">
      <c r="A61" s="9" t="s">
        <v>31</v>
      </c>
      <c r="C61" s="30">
        <f>SUM(C8:C60)</f>
        <v>1091613220312</v>
      </c>
      <c r="D61" s="27"/>
      <c r="E61" s="30">
        <f>SUM(E8:E60)</f>
        <v>-1576571570</v>
      </c>
      <c r="F61" s="27"/>
      <c r="G61" s="30">
        <f>SUM(G8:G60)</f>
        <v>1093189791882</v>
      </c>
      <c r="H61" s="27"/>
      <c r="I61" s="30">
        <f>SUM(I8:I60)</f>
        <v>5618107301866</v>
      </c>
      <c r="J61" s="27"/>
      <c r="K61" s="30">
        <f>SUM(K8:K60)</f>
        <v>1340290291</v>
      </c>
      <c r="L61" s="27"/>
      <c r="M61" s="30">
        <f>SUM(M8:M60)</f>
        <v>5616767011575</v>
      </c>
    </row>
    <row r="62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71"/>
  <sheetViews>
    <sheetView rightToLeft="1" topLeftCell="A6" workbookViewId="0">
      <selection activeCell="A23" sqref="A23"/>
    </sheetView>
  </sheetViews>
  <sheetFormatPr defaultRowHeight="12.75"/>
  <cols>
    <col min="1" max="1" width="37.140625" customWidth="1"/>
    <col min="2" max="2" width="1.28515625" customWidth="1"/>
    <col min="3" max="3" width="11.7109375" bestFit="1" customWidth="1"/>
    <col min="4" max="4" width="1.28515625" customWidth="1"/>
    <col min="5" max="5" width="18.42578125" bestFit="1" customWidth="1"/>
    <col min="6" max="6" width="1.28515625" customWidth="1"/>
    <col min="7" max="7" width="16.855468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4.28515625" customWidth="1"/>
    <col min="18" max="18" width="5.85546875" customWidth="1"/>
    <col min="19" max="19" width="0.28515625" customWidth="1"/>
    <col min="21" max="21" width="19.7109375" customWidth="1"/>
    <col min="22" max="22" width="12.7109375" bestFit="1" customWidth="1"/>
    <col min="23" max="23" width="16.42578125" bestFit="1" customWidth="1"/>
    <col min="24" max="25" width="12.7109375" bestFit="1" customWidth="1"/>
    <col min="26" max="26" width="14.85546875" bestFit="1" customWidth="1"/>
  </cols>
  <sheetData>
    <row r="1" spans="1:1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29.2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9.2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4.45" customHeight="1"/>
    <row r="5" spans="1:18" ht="27" customHeight="1">
      <c r="A5" s="75" t="s">
        <v>251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5.5" customHeight="1">
      <c r="A6" s="71" t="s">
        <v>146</v>
      </c>
      <c r="C6" s="71" t="s">
        <v>162</v>
      </c>
      <c r="D6" s="71"/>
      <c r="E6" s="71"/>
      <c r="F6" s="71"/>
      <c r="G6" s="71"/>
      <c r="H6" s="71"/>
      <c r="I6" s="71"/>
      <c r="K6" s="71" t="s">
        <v>163</v>
      </c>
      <c r="L6" s="71"/>
      <c r="M6" s="71"/>
      <c r="N6" s="71"/>
      <c r="O6" s="71"/>
      <c r="P6" s="71"/>
      <c r="Q6" s="71"/>
      <c r="R6" s="71"/>
    </row>
    <row r="7" spans="1:18" ht="45" customHeight="1">
      <c r="A7" s="71"/>
      <c r="C7" s="12" t="s">
        <v>13</v>
      </c>
      <c r="D7" s="3"/>
      <c r="E7" s="12" t="s">
        <v>252</v>
      </c>
      <c r="F7" s="3"/>
      <c r="G7" s="12" t="s">
        <v>253</v>
      </c>
      <c r="H7" s="3"/>
      <c r="I7" s="12" t="s">
        <v>254</v>
      </c>
      <c r="K7" s="12" t="s">
        <v>13</v>
      </c>
      <c r="L7" s="3"/>
      <c r="M7" s="12" t="s">
        <v>252</v>
      </c>
      <c r="N7" s="3"/>
      <c r="O7" s="12" t="s">
        <v>253</v>
      </c>
      <c r="P7" s="3"/>
      <c r="Q7" s="109" t="s">
        <v>254</v>
      </c>
      <c r="R7" s="109"/>
    </row>
    <row r="8" spans="1:18" ht="21.75" customHeight="1">
      <c r="A8" s="5" t="s">
        <v>21</v>
      </c>
      <c r="C8" s="45">
        <v>8600000</v>
      </c>
      <c r="D8" s="46"/>
      <c r="E8" s="45">
        <v>184240146067</v>
      </c>
      <c r="F8" s="46"/>
      <c r="G8" s="45">
        <v>101181624483</v>
      </c>
      <c r="H8" s="46"/>
      <c r="I8" s="45">
        <v>83058521584</v>
      </c>
      <c r="J8" s="46"/>
      <c r="K8" s="45">
        <v>8600000</v>
      </c>
      <c r="L8" s="46"/>
      <c r="M8" s="45">
        <v>184240146067</v>
      </c>
      <c r="N8" s="46"/>
      <c r="O8" s="45">
        <v>101181624483</v>
      </c>
      <c r="P8" s="46"/>
      <c r="Q8" s="108">
        <v>83058521584</v>
      </c>
      <c r="R8" s="108"/>
    </row>
    <row r="9" spans="1:18" ht="21.75" customHeight="1">
      <c r="A9" s="6" t="s">
        <v>22</v>
      </c>
      <c r="C9" s="47">
        <v>65500000</v>
      </c>
      <c r="D9" s="46"/>
      <c r="E9" s="47">
        <v>324385643533</v>
      </c>
      <c r="F9" s="46"/>
      <c r="G9" s="47">
        <v>148487438439</v>
      </c>
      <c r="H9" s="46"/>
      <c r="I9" s="47">
        <v>175898205094</v>
      </c>
      <c r="J9" s="46"/>
      <c r="K9" s="47">
        <v>100000000</v>
      </c>
      <c r="L9" s="46"/>
      <c r="M9" s="47">
        <v>499208241966</v>
      </c>
      <c r="N9" s="46"/>
      <c r="O9" s="47">
        <v>226698379300</v>
      </c>
      <c r="P9" s="46"/>
      <c r="Q9" s="105">
        <v>272509862666</v>
      </c>
      <c r="R9" s="105"/>
    </row>
    <row r="10" spans="1:18" ht="21.75" customHeight="1">
      <c r="A10" s="6" t="s">
        <v>26</v>
      </c>
      <c r="C10" s="47">
        <v>900000</v>
      </c>
      <c r="D10" s="46"/>
      <c r="E10" s="47">
        <v>57786616918</v>
      </c>
      <c r="F10" s="46"/>
      <c r="G10" s="47">
        <v>55984747042</v>
      </c>
      <c r="H10" s="46"/>
      <c r="I10" s="47">
        <v>1801869876</v>
      </c>
      <c r="J10" s="46"/>
      <c r="K10" s="47">
        <v>900000</v>
      </c>
      <c r="L10" s="46"/>
      <c r="M10" s="47">
        <v>57786616918</v>
      </c>
      <c r="N10" s="46"/>
      <c r="O10" s="47">
        <v>55984747042</v>
      </c>
      <c r="P10" s="46"/>
      <c r="Q10" s="105">
        <v>1801869876</v>
      </c>
      <c r="R10" s="105"/>
    </row>
    <row r="11" spans="1:18" ht="21.75" customHeight="1">
      <c r="A11" s="6" t="s">
        <v>23</v>
      </c>
      <c r="C11" s="47">
        <v>400000</v>
      </c>
      <c r="D11" s="46"/>
      <c r="E11" s="47">
        <v>3776709952</v>
      </c>
      <c r="F11" s="46"/>
      <c r="G11" s="47">
        <v>2109964026</v>
      </c>
      <c r="H11" s="46"/>
      <c r="I11" s="47">
        <v>1666745926</v>
      </c>
      <c r="J11" s="46"/>
      <c r="K11" s="47">
        <v>400000</v>
      </c>
      <c r="L11" s="46"/>
      <c r="M11" s="47">
        <v>3776709952</v>
      </c>
      <c r="N11" s="46"/>
      <c r="O11" s="47">
        <v>2109964026</v>
      </c>
      <c r="P11" s="46"/>
      <c r="Q11" s="105">
        <v>1666745926</v>
      </c>
      <c r="R11" s="105"/>
    </row>
    <row r="12" spans="1:18" ht="21.75" customHeight="1">
      <c r="A12" s="6" t="s">
        <v>28</v>
      </c>
      <c r="C12" s="47">
        <v>800000</v>
      </c>
      <c r="D12" s="46"/>
      <c r="E12" s="47">
        <v>2826714325</v>
      </c>
      <c r="F12" s="46"/>
      <c r="G12" s="47">
        <v>1581771167</v>
      </c>
      <c r="H12" s="46"/>
      <c r="I12" s="47">
        <v>1244943158</v>
      </c>
      <c r="J12" s="46"/>
      <c r="K12" s="47">
        <v>800000</v>
      </c>
      <c r="L12" s="46"/>
      <c r="M12" s="47">
        <v>2826714325</v>
      </c>
      <c r="N12" s="46"/>
      <c r="O12" s="47">
        <v>1581771167</v>
      </c>
      <c r="P12" s="46"/>
      <c r="Q12" s="105">
        <v>1244943158</v>
      </c>
      <c r="R12" s="105"/>
    </row>
    <row r="13" spans="1:18" ht="21.75" customHeight="1">
      <c r="A13" s="6" t="s">
        <v>168</v>
      </c>
      <c r="C13" s="47">
        <v>0</v>
      </c>
      <c r="D13" s="46"/>
      <c r="E13" s="47">
        <v>0</v>
      </c>
      <c r="F13" s="46"/>
      <c r="G13" s="47">
        <v>0</v>
      </c>
      <c r="H13" s="46"/>
      <c r="I13" s="47">
        <v>0</v>
      </c>
      <c r="J13" s="46"/>
      <c r="K13" s="47">
        <v>4275</v>
      </c>
      <c r="L13" s="46"/>
      <c r="M13" s="47">
        <v>14079049</v>
      </c>
      <c r="N13" s="46"/>
      <c r="O13" s="47">
        <v>10000140</v>
      </c>
      <c r="P13" s="46"/>
      <c r="Q13" s="105">
        <v>4078909</v>
      </c>
      <c r="R13" s="105"/>
    </row>
    <row r="14" spans="1:18" ht="21.75" customHeight="1">
      <c r="A14" s="6" t="s">
        <v>30</v>
      </c>
      <c r="C14" s="47">
        <v>0</v>
      </c>
      <c r="D14" s="46"/>
      <c r="E14" s="47">
        <v>0</v>
      </c>
      <c r="F14" s="46"/>
      <c r="G14" s="47">
        <v>0</v>
      </c>
      <c r="H14" s="46"/>
      <c r="I14" s="47">
        <v>0</v>
      </c>
      <c r="J14" s="46"/>
      <c r="K14" s="47">
        <v>219000</v>
      </c>
      <c r="L14" s="46"/>
      <c r="M14" s="47">
        <v>6017219891</v>
      </c>
      <c r="N14" s="46"/>
      <c r="O14" s="47">
        <v>5296246347</v>
      </c>
      <c r="P14" s="46"/>
      <c r="Q14" s="105">
        <v>720973544</v>
      </c>
      <c r="R14" s="105"/>
    </row>
    <row r="15" spans="1:18" ht="21.75" customHeight="1">
      <c r="A15" s="6" t="s">
        <v>169</v>
      </c>
      <c r="C15" s="47">
        <v>0</v>
      </c>
      <c r="D15" s="46"/>
      <c r="E15" s="47">
        <v>0</v>
      </c>
      <c r="F15" s="46"/>
      <c r="G15" s="47">
        <v>0</v>
      </c>
      <c r="H15" s="46"/>
      <c r="I15" s="47">
        <v>0</v>
      </c>
      <c r="J15" s="46"/>
      <c r="K15" s="47">
        <v>334</v>
      </c>
      <c r="L15" s="46"/>
      <c r="M15" s="47">
        <v>2011711</v>
      </c>
      <c r="N15" s="46"/>
      <c r="O15" s="47">
        <v>1271390</v>
      </c>
      <c r="P15" s="46"/>
      <c r="Q15" s="105">
        <v>740321</v>
      </c>
      <c r="R15" s="105"/>
    </row>
    <row r="16" spans="1:18" ht="21.75" customHeight="1">
      <c r="A16" s="6" t="s">
        <v>170</v>
      </c>
      <c r="C16" s="47">
        <v>0</v>
      </c>
      <c r="D16" s="46"/>
      <c r="E16" s="47">
        <v>0</v>
      </c>
      <c r="F16" s="46"/>
      <c r="G16" s="47">
        <v>0</v>
      </c>
      <c r="H16" s="46"/>
      <c r="I16" s="47">
        <v>0</v>
      </c>
      <c r="J16" s="46"/>
      <c r="K16" s="47">
        <v>209</v>
      </c>
      <c r="L16" s="46"/>
      <c r="M16" s="47">
        <v>2202222</v>
      </c>
      <c r="N16" s="46"/>
      <c r="O16" s="47">
        <v>1861369</v>
      </c>
      <c r="P16" s="46"/>
      <c r="Q16" s="105">
        <v>340853</v>
      </c>
      <c r="R16" s="105"/>
    </row>
    <row r="17" spans="1:18" ht="21.75" customHeight="1">
      <c r="A17" s="6" t="s">
        <v>171</v>
      </c>
      <c r="C17" s="47">
        <v>0</v>
      </c>
      <c r="D17" s="46"/>
      <c r="E17" s="47">
        <v>0</v>
      </c>
      <c r="F17" s="46"/>
      <c r="G17" s="47">
        <v>0</v>
      </c>
      <c r="H17" s="46"/>
      <c r="I17" s="47">
        <v>0</v>
      </c>
      <c r="J17" s="46"/>
      <c r="K17" s="47">
        <v>1675000</v>
      </c>
      <c r="L17" s="46"/>
      <c r="M17" s="47">
        <v>8036868376</v>
      </c>
      <c r="N17" s="46"/>
      <c r="O17" s="47">
        <v>7221543404</v>
      </c>
      <c r="P17" s="46"/>
      <c r="Q17" s="105">
        <v>815324972</v>
      </c>
      <c r="R17" s="105"/>
    </row>
    <row r="18" spans="1:18" ht="21.75" customHeight="1">
      <c r="A18" s="6" t="s">
        <v>29</v>
      </c>
      <c r="C18" s="47">
        <v>0</v>
      </c>
      <c r="D18" s="46"/>
      <c r="E18" s="47">
        <v>0</v>
      </c>
      <c r="F18" s="46"/>
      <c r="G18" s="47">
        <v>0</v>
      </c>
      <c r="H18" s="46"/>
      <c r="I18" s="47">
        <v>0</v>
      </c>
      <c r="J18" s="46"/>
      <c r="K18" s="47">
        <v>1325000</v>
      </c>
      <c r="L18" s="46"/>
      <c r="M18" s="47">
        <v>24984011667</v>
      </c>
      <c r="N18" s="46"/>
      <c r="O18" s="47">
        <v>21003637170</v>
      </c>
      <c r="P18" s="46"/>
      <c r="Q18" s="105">
        <v>3980374497</v>
      </c>
      <c r="R18" s="105"/>
    </row>
    <row r="19" spans="1:18" ht="21.75" customHeight="1">
      <c r="A19" s="6" t="s">
        <v>172</v>
      </c>
      <c r="C19" s="47">
        <v>0</v>
      </c>
      <c r="D19" s="46"/>
      <c r="E19" s="47">
        <v>0</v>
      </c>
      <c r="F19" s="46"/>
      <c r="G19" s="47">
        <v>0</v>
      </c>
      <c r="H19" s="46"/>
      <c r="I19" s="47">
        <v>0</v>
      </c>
      <c r="J19" s="46"/>
      <c r="K19" s="47">
        <v>30000000</v>
      </c>
      <c r="L19" s="46"/>
      <c r="M19" s="47">
        <v>85187320155</v>
      </c>
      <c r="N19" s="46"/>
      <c r="O19" s="47">
        <v>64493471040</v>
      </c>
      <c r="P19" s="46"/>
      <c r="Q19" s="105">
        <v>20693849115</v>
      </c>
      <c r="R19" s="105"/>
    </row>
    <row r="20" spans="1:18" ht="21.75" customHeight="1">
      <c r="A20" s="6" t="s">
        <v>173</v>
      </c>
      <c r="C20" s="47">
        <v>0</v>
      </c>
      <c r="D20" s="46"/>
      <c r="E20" s="47">
        <v>0</v>
      </c>
      <c r="F20" s="46"/>
      <c r="G20" s="47">
        <v>0</v>
      </c>
      <c r="H20" s="46"/>
      <c r="I20" s="47">
        <v>0</v>
      </c>
      <c r="J20" s="46"/>
      <c r="K20" s="47">
        <v>200000</v>
      </c>
      <c r="L20" s="46"/>
      <c r="M20" s="47">
        <v>1970409937</v>
      </c>
      <c r="N20" s="46"/>
      <c r="O20" s="47">
        <v>1715590587</v>
      </c>
      <c r="P20" s="46"/>
      <c r="Q20" s="105">
        <v>254819350</v>
      </c>
      <c r="R20" s="105"/>
    </row>
    <row r="21" spans="1:18" ht="21.75" customHeight="1">
      <c r="A21" s="6" t="s">
        <v>20</v>
      </c>
      <c r="C21" s="47">
        <v>0</v>
      </c>
      <c r="D21" s="46"/>
      <c r="E21" s="47">
        <v>0</v>
      </c>
      <c r="F21" s="46"/>
      <c r="G21" s="47">
        <v>0</v>
      </c>
      <c r="H21" s="46"/>
      <c r="I21" s="47">
        <v>0</v>
      </c>
      <c r="J21" s="46"/>
      <c r="K21" s="47">
        <v>375000</v>
      </c>
      <c r="L21" s="46"/>
      <c r="M21" s="47">
        <v>13790072507</v>
      </c>
      <c r="N21" s="46"/>
      <c r="O21" s="47">
        <v>10508962425</v>
      </c>
      <c r="P21" s="46"/>
      <c r="Q21" s="105">
        <v>3281110082</v>
      </c>
      <c r="R21" s="105"/>
    </row>
    <row r="22" spans="1:18" ht="21.75" customHeight="1">
      <c r="A22" s="6" t="s">
        <v>174</v>
      </c>
      <c r="C22" s="47">
        <v>0</v>
      </c>
      <c r="D22" s="46"/>
      <c r="E22" s="47">
        <v>0</v>
      </c>
      <c r="F22" s="46"/>
      <c r="G22" s="47">
        <v>0</v>
      </c>
      <c r="H22" s="46"/>
      <c r="I22" s="47">
        <v>0</v>
      </c>
      <c r="J22" s="46"/>
      <c r="K22" s="47">
        <v>250000</v>
      </c>
      <c r="L22" s="46"/>
      <c r="M22" s="47">
        <v>10384576096</v>
      </c>
      <c r="N22" s="46"/>
      <c r="O22" s="47">
        <v>9688047615</v>
      </c>
      <c r="P22" s="46"/>
      <c r="Q22" s="105">
        <v>696528481</v>
      </c>
      <c r="R22" s="105"/>
    </row>
    <row r="23" spans="1:18" ht="21.75" customHeight="1">
      <c r="A23" s="6" t="s">
        <v>175</v>
      </c>
      <c r="C23" s="47">
        <v>0</v>
      </c>
      <c r="D23" s="46"/>
      <c r="E23" s="47">
        <v>0</v>
      </c>
      <c r="F23" s="46"/>
      <c r="G23" s="47">
        <v>0</v>
      </c>
      <c r="H23" s="46"/>
      <c r="I23" s="47">
        <v>0</v>
      </c>
      <c r="J23" s="46"/>
      <c r="K23" s="47">
        <v>2000000</v>
      </c>
      <c r="L23" s="46"/>
      <c r="M23" s="47">
        <v>63723579583</v>
      </c>
      <c r="N23" s="46"/>
      <c r="O23" s="47">
        <v>38722883531</v>
      </c>
      <c r="P23" s="46"/>
      <c r="Q23" s="105">
        <v>25000696052</v>
      </c>
      <c r="R23" s="105"/>
    </row>
    <row r="24" spans="1:18" ht="21.75" customHeight="1">
      <c r="A24" s="6" t="s">
        <v>176</v>
      </c>
      <c r="C24" s="47">
        <v>0</v>
      </c>
      <c r="D24" s="46"/>
      <c r="E24" s="47">
        <v>0</v>
      </c>
      <c r="F24" s="46"/>
      <c r="G24" s="47">
        <v>0</v>
      </c>
      <c r="H24" s="46"/>
      <c r="I24" s="47">
        <v>0</v>
      </c>
      <c r="J24" s="46"/>
      <c r="K24" s="47">
        <v>1600000</v>
      </c>
      <c r="L24" s="46"/>
      <c r="M24" s="47">
        <v>5812399801</v>
      </c>
      <c r="N24" s="46"/>
      <c r="O24" s="47">
        <v>4150226800</v>
      </c>
      <c r="P24" s="46"/>
      <c r="Q24" s="105">
        <v>1662173001</v>
      </c>
      <c r="R24" s="105"/>
    </row>
    <row r="25" spans="1:18" ht="21.75" customHeight="1">
      <c r="A25" s="6" t="s">
        <v>177</v>
      </c>
      <c r="C25" s="47">
        <v>0</v>
      </c>
      <c r="D25" s="46"/>
      <c r="E25" s="47">
        <v>0</v>
      </c>
      <c r="F25" s="46"/>
      <c r="G25" s="47">
        <v>0</v>
      </c>
      <c r="H25" s="46"/>
      <c r="I25" s="47">
        <v>0</v>
      </c>
      <c r="J25" s="46"/>
      <c r="K25" s="47">
        <v>100454</v>
      </c>
      <c r="L25" s="46"/>
      <c r="M25" s="47">
        <v>5769333166</v>
      </c>
      <c r="N25" s="46"/>
      <c r="O25" s="47">
        <v>4502989088</v>
      </c>
      <c r="P25" s="46"/>
      <c r="Q25" s="105">
        <v>1266344078</v>
      </c>
      <c r="R25" s="105"/>
    </row>
    <row r="26" spans="1:18" ht="21.75" customHeight="1">
      <c r="A26" s="6" t="s">
        <v>25</v>
      </c>
      <c r="C26" s="47">
        <v>0</v>
      </c>
      <c r="D26" s="46"/>
      <c r="E26" s="47">
        <v>0</v>
      </c>
      <c r="F26" s="46"/>
      <c r="G26" s="47">
        <v>0</v>
      </c>
      <c r="H26" s="46"/>
      <c r="I26" s="47">
        <v>0</v>
      </c>
      <c r="J26" s="46"/>
      <c r="K26" s="47">
        <v>435000</v>
      </c>
      <c r="L26" s="46"/>
      <c r="M26" s="47">
        <v>10063593464</v>
      </c>
      <c r="N26" s="46"/>
      <c r="O26" s="47">
        <v>8380188790</v>
      </c>
      <c r="P26" s="46"/>
      <c r="Q26" s="105">
        <v>1683404674</v>
      </c>
      <c r="R26" s="105"/>
    </row>
    <row r="27" spans="1:18" ht="21.75" customHeight="1">
      <c r="A27" s="6" t="s">
        <v>178</v>
      </c>
      <c r="C27" s="47">
        <v>0</v>
      </c>
      <c r="D27" s="46"/>
      <c r="E27" s="47">
        <v>0</v>
      </c>
      <c r="F27" s="46"/>
      <c r="G27" s="47">
        <v>0</v>
      </c>
      <c r="H27" s="46"/>
      <c r="I27" s="47">
        <v>0</v>
      </c>
      <c r="J27" s="46"/>
      <c r="K27" s="47">
        <v>2800000</v>
      </c>
      <c r="L27" s="46"/>
      <c r="M27" s="47">
        <v>8558911948</v>
      </c>
      <c r="N27" s="46"/>
      <c r="O27" s="47">
        <v>8130401777</v>
      </c>
      <c r="P27" s="46"/>
      <c r="Q27" s="105">
        <v>428510171</v>
      </c>
      <c r="R27" s="105"/>
    </row>
    <row r="28" spans="1:18" ht="21.75" customHeight="1">
      <c r="A28" s="6" t="s">
        <v>179</v>
      </c>
      <c r="C28" s="47">
        <v>0</v>
      </c>
      <c r="D28" s="46"/>
      <c r="E28" s="47">
        <v>0</v>
      </c>
      <c r="F28" s="46"/>
      <c r="G28" s="47">
        <v>0</v>
      </c>
      <c r="H28" s="46"/>
      <c r="I28" s="47">
        <v>0</v>
      </c>
      <c r="J28" s="46"/>
      <c r="K28" s="47">
        <v>10000000</v>
      </c>
      <c r="L28" s="46"/>
      <c r="M28" s="47">
        <v>44275087744</v>
      </c>
      <c r="N28" s="46"/>
      <c r="O28" s="47">
        <v>29567971367</v>
      </c>
      <c r="P28" s="46"/>
      <c r="Q28" s="105">
        <v>14707116377</v>
      </c>
      <c r="R28" s="105"/>
    </row>
    <row r="29" spans="1:18" ht="21.75" customHeight="1">
      <c r="A29" s="6" t="s">
        <v>180</v>
      </c>
      <c r="C29" s="47">
        <v>0</v>
      </c>
      <c r="D29" s="46"/>
      <c r="E29" s="47">
        <v>0</v>
      </c>
      <c r="F29" s="46"/>
      <c r="G29" s="47">
        <v>0</v>
      </c>
      <c r="H29" s="46"/>
      <c r="I29" s="47">
        <v>0</v>
      </c>
      <c r="J29" s="46"/>
      <c r="K29" s="47">
        <v>2457000</v>
      </c>
      <c r="L29" s="46"/>
      <c r="M29" s="47">
        <v>22617891921</v>
      </c>
      <c r="N29" s="46"/>
      <c r="O29" s="47">
        <v>21072747408</v>
      </c>
      <c r="P29" s="46"/>
      <c r="Q29" s="105">
        <v>1545144513</v>
      </c>
      <c r="R29" s="105"/>
    </row>
    <row r="30" spans="1:18" ht="21.75" customHeight="1">
      <c r="A30" s="6" t="s">
        <v>181</v>
      </c>
      <c r="C30" s="47">
        <v>0</v>
      </c>
      <c r="D30" s="46"/>
      <c r="E30" s="47">
        <v>0</v>
      </c>
      <c r="F30" s="46"/>
      <c r="G30" s="47">
        <v>0</v>
      </c>
      <c r="H30" s="46"/>
      <c r="I30" s="47">
        <v>0</v>
      </c>
      <c r="J30" s="46"/>
      <c r="K30" s="47">
        <v>866</v>
      </c>
      <c r="L30" s="46"/>
      <c r="M30" s="47">
        <v>3484490</v>
      </c>
      <c r="N30" s="46"/>
      <c r="O30" s="47">
        <v>2894063</v>
      </c>
      <c r="P30" s="46"/>
      <c r="Q30" s="105">
        <v>590427</v>
      </c>
      <c r="R30" s="105"/>
    </row>
    <row r="31" spans="1:18" ht="21.75" customHeight="1">
      <c r="A31" s="6" t="s">
        <v>182</v>
      </c>
      <c r="C31" s="47">
        <v>0</v>
      </c>
      <c r="D31" s="46"/>
      <c r="E31" s="47">
        <v>0</v>
      </c>
      <c r="F31" s="46"/>
      <c r="G31" s="47">
        <v>0</v>
      </c>
      <c r="H31" s="46"/>
      <c r="I31" s="47">
        <v>0</v>
      </c>
      <c r="J31" s="46"/>
      <c r="K31" s="47">
        <v>100000</v>
      </c>
      <c r="L31" s="46"/>
      <c r="M31" s="47">
        <v>6859881862</v>
      </c>
      <c r="N31" s="46"/>
      <c r="O31" s="47">
        <v>6600119225</v>
      </c>
      <c r="P31" s="46"/>
      <c r="Q31" s="105">
        <v>259762637</v>
      </c>
      <c r="R31" s="105"/>
    </row>
    <row r="32" spans="1:18" ht="21.75" customHeight="1">
      <c r="A32" s="6" t="s">
        <v>183</v>
      </c>
      <c r="C32" s="47">
        <v>0</v>
      </c>
      <c r="D32" s="46"/>
      <c r="E32" s="47">
        <v>0</v>
      </c>
      <c r="F32" s="46"/>
      <c r="G32" s="47">
        <v>0</v>
      </c>
      <c r="H32" s="46"/>
      <c r="I32" s="47">
        <v>0</v>
      </c>
      <c r="J32" s="46"/>
      <c r="K32" s="47">
        <v>2202283</v>
      </c>
      <c r="L32" s="46"/>
      <c r="M32" s="47">
        <v>16175327715</v>
      </c>
      <c r="N32" s="46"/>
      <c r="O32" s="47">
        <v>14046591951</v>
      </c>
      <c r="P32" s="46"/>
      <c r="Q32" s="105">
        <v>2128735764</v>
      </c>
      <c r="R32" s="105"/>
    </row>
    <row r="33" spans="1:23" ht="21.75" customHeight="1">
      <c r="A33" s="6" t="s">
        <v>184</v>
      </c>
      <c r="C33" s="47">
        <v>0</v>
      </c>
      <c r="D33" s="46"/>
      <c r="E33" s="47">
        <v>0</v>
      </c>
      <c r="F33" s="46"/>
      <c r="G33" s="47">
        <v>0</v>
      </c>
      <c r="H33" s="46"/>
      <c r="I33" s="47">
        <v>0</v>
      </c>
      <c r="J33" s="46"/>
      <c r="K33" s="47">
        <v>515000</v>
      </c>
      <c r="L33" s="46"/>
      <c r="M33" s="47">
        <v>9688921324</v>
      </c>
      <c r="N33" s="46"/>
      <c r="O33" s="47">
        <v>8571603556</v>
      </c>
      <c r="P33" s="46"/>
      <c r="Q33" s="105">
        <v>1117317768</v>
      </c>
      <c r="R33" s="105"/>
    </row>
    <row r="34" spans="1:23" ht="21.75" customHeight="1">
      <c r="A34" s="6" t="s">
        <v>185</v>
      </c>
      <c r="C34" s="47">
        <v>0</v>
      </c>
      <c r="D34" s="46"/>
      <c r="E34" s="47">
        <v>0</v>
      </c>
      <c r="F34" s="46"/>
      <c r="G34" s="47">
        <v>0</v>
      </c>
      <c r="H34" s="46"/>
      <c r="I34" s="47">
        <v>0</v>
      </c>
      <c r="J34" s="46"/>
      <c r="K34" s="47">
        <v>10000000</v>
      </c>
      <c r="L34" s="46"/>
      <c r="M34" s="47">
        <v>58902380678</v>
      </c>
      <c r="N34" s="46"/>
      <c r="O34" s="47">
        <v>40007610300</v>
      </c>
      <c r="P34" s="46"/>
      <c r="Q34" s="105">
        <v>18894770378</v>
      </c>
      <c r="R34" s="105"/>
    </row>
    <row r="35" spans="1:23" ht="21.75" customHeight="1">
      <c r="A35" s="6" t="s">
        <v>186</v>
      </c>
      <c r="C35" s="47">
        <v>0</v>
      </c>
      <c r="D35" s="46"/>
      <c r="E35" s="47">
        <v>0</v>
      </c>
      <c r="F35" s="46"/>
      <c r="G35" s="47">
        <v>0</v>
      </c>
      <c r="H35" s="46"/>
      <c r="I35" s="47">
        <v>0</v>
      </c>
      <c r="J35" s="46"/>
      <c r="K35" s="47">
        <v>250000</v>
      </c>
      <c r="L35" s="46"/>
      <c r="M35" s="47">
        <v>3669631003</v>
      </c>
      <c r="N35" s="46"/>
      <c r="O35" s="47">
        <v>2416371897</v>
      </c>
      <c r="P35" s="46"/>
      <c r="Q35" s="105">
        <v>1253259106</v>
      </c>
      <c r="R35" s="105"/>
      <c r="U35" s="56"/>
    </row>
    <row r="36" spans="1:23" ht="21.75" customHeight="1">
      <c r="A36" s="7" t="s">
        <v>80</v>
      </c>
      <c r="C36" s="48">
        <v>0</v>
      </c>
      <c r="D36" s="46"/>
      <c r="E36" s="48">
        <v>0</v>
      </c>
      <c r="F36" s="46"/>
      <c r="G36" s="48">
        <v>0</v>
      </c>
      <c r="H36" s="46"/>
      <c r="I36" s="48">
        <v>0</v>
      </c>
      <c r="J36" s="46"/>
      <c r="K36" s="48">
        <v>5000</v>
      </c>
      <c r="L36" s="46"/>
      <c r="M36" s="48">
        <v>4176427833</v>
      </c>
      <c r="N36" s="46"/>
      <c r="O36" s="48">
        <v>4057395071</v>
      </c>
      <c r="P36" s="46"/>
      <c r="Q36" s="107">
        <v>119032762</v>
      </c>
      <c r="R36" s="107"/>
      <c r="W36" s="56"/>
    </row>
    <row r="37" spans="1:23" ht="21.75" customHeight="1" thickBot="1">
      <c r="A37" s="9" t="s">
        <v>31</v>
      </c>
      <c r="C37" s="49">
        <f>SUM(C8:C36)</f>
        <v>76200000</v>
      </c>
      <c r="D37" s="46"/>
      <c r="E37" s="49">
        <f>SUM(E8:E36)</f>
        <v>573015830795</v>
      </c>
      <c r="F37" s="46"/>
      <c r="G37" s="49">
        <f>SUM(G8:G36)</f>
        <v>309345545157</v>
      </c>
      <c r="H37" s="46"/>
      <c r="I37" s="49">
        <f>SUM(I8:I36)</f>
        <v>263670285638</v>
      </c>
      <c r="J37" s="46"/>
      <c r="K37" s="49">
        <f>SUM(K8:K36)</f>
        <v>177214421</v>
      </c>
      <c r="L37" s="46"/>
      <c r="M37" s="49">
        <f>SUM(M8:M36)</f>
        <v>1158524053371</v>
      </c>
      <c r="N37" s="46"/>
      <c r="O37" s="49">
        <f>SUM(O8:O36)</f>
        <v>697727112329</v>
      </c>
      <c r="P37" s="46"/>
      <c r="Q37" s="106">
        <f>SUM(Q8:R36)</f>
        <v>460796941042</v>
      </c>
      <c r="R37" s="106"/>
    </row>
    <row r="38" spans="1:23" ht="13.5" thickTop="1"/>
    <row r="40" spans="1:23" ht="40.5" customHeight="1">
      <c r="A40" s="92" t="s">
        <v>282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23" ht="33" customHeight="1">
      <c r="A41" s="95" t="s">
        <v>146</v>
      </c>
      <c r="B41" s="35"/>
      <c r="C41" s="95" t="s">
        <v>162</v>
      </c>
      <c r="D41" s="95"/>
      <c r="E41" s="95"/>
      <c r="F41" s="95"/>
      <c r="G41" s="95"/>
      <c r="H41" s="95"/>
      <c r="I41" s="95"/>
      <c r="J41" s="35"/>
      <c r="K41" s="95" t="s">
        <v>163</v>
      </c>
      <c r="L41" s="95"/>
      <c r="M41" s="95"/>
      <c r="N41" s="95"/>
      <c r="O41" s="95"/>
      <c r="P41" s="95"/>
      <c r="Q41" s="95"/>
      <c r="R41" s="95"/>
    </row>
    <row r="42" spans="1:23" ht="42.75" customHeight="1">
      <c r="A42" s="95"/>
      <c r="B42" s="35"/>
      <c r="C42" s="59" t="s">
        <v>13</v>
      </c>
      <c r="D42" s="58"/>
      <c r="E42" s="59" t="s">
        <v>252</v>
      </c>
      <c r="F42" s="58"/>
      <c r="G42" s="59" t="s">
        <v>253</v>
      </c>
      <c r="H42" s="58"/>
      <c r="I42" s="59" t="s">
        <v>254</v>
      </c>
      <c r="J42" s="35"/>
      <c r="K42" s="59" t="s">
        <v>13</v>
      </c>
      <c r="L42" s="58"/>
      <c r="M42" s="59" t="s">
        <v>252</v>
      </c>
      <c r="N42" s="58"/>
      <c r="O42" s="59" t="s">
        <v>253</v>
      </c>
      <c r="P42" s="58"/>
      <c r="Q42" s="104" t="s">
        <v>254</v>
      </c>
      <c r="R42" s="104"/>
    </row>
    <row r="43" spans="1:23" ht="21.75" customHeight="1">
      <c r="A43" s="6" t="s">
        <v>51</v>
      </c>
      <c r="C43" s="47">
        <v>21000000</v>
      </c>
      <c r="D43" s="46"/>
      <c r="E43" s="47">
        <v>786631576605</v>
      </c>
      <c r="F43" s="46"/>
      <c r="G43" s="47">
        <v>625260565592</v>
      </c>
      <c r="H43" s="46"/>
      <c r="I43" s="47">
        <v>161371011013</v>
      </c>
      <c r="J43" s="46"/>
      <c r="K43" s="47">
        <v>21000000</v>
      </c>
      <c r="L43" s="46"/>
      <c r="M43" s="47">
        <v>786631576605</v>
      </c>
      <c r="N43" s="46"/>
      <c r="O43" s="47">
        <v>625260565592</v>
      </c>
      <c r="P43" s="46"/>
      <c r="Q43" s="105">
        <v>161371011013</v>
      </c>
      <c r="R43" s="105"/>
    </row>
    <row r="44" spans="1:23" ht="21.75" customHeight="1">
      <c r="A44" s="6" t="s">
        <v>190</v>
      </c>
      <c r="C44" s="47">
        <v>0</v>
      </c>
      <c r="D44" s="46"/>
      <c r="E44" s="47">
        <v>0</v>
      </c>
      <c r="F44" s="46"/>
      <c r="G44" s="47">
        <v>0</v>
      </c>
      <c r="H44" s="46"/>
      <c r="I44" s="47">
        <v>0</v>
      </c>
      <c r="J44" s="46"/>
      <c r="K44" s="47">
        <v>9000000</v>
      </c>
      <c r="L44" s="46"/>
      <c r="M44" s="47">
        <v>134496097635</v>
      </c>
      <c r="N44" s="46"/>
      <c r="O44" s="47">
        <v>121619423975</v>
      </c>
      <c r="P44" s="46"/>
      <c r="Q44" s="105">
        <v>12876673660</v>
      </c>
      <c r="R44" s="105"/>
    </row>
    <row r="45" spans="1:23" ht="21.75" customHeight="1">
      <c r="A45" s="6" t="s">
        <v>191</v>
      </c>
      <c r="C45" s="47">
        <v>0</v>
      </c>
      <c r="D45" s="46"/>
      <c r="E45" s="47">
        <v>0</v>
      </c>
      <c r="F45" s="46"/>
      <c r="G45" s="47">
        <v>0</v>
      </c>
      <c r="H45" s="46"/>
      <c r="I45" s="47">
        <v>0</v>
      </c>
      <c r="J45" s="46"/>
      <c r="K45" s="47">
        <v>5000000</v>
      </c>
      <c r="L45" s="46"/>
      <c r="M45" s="47">
        <v>81858944215</v>
      </c>
      <c r="N45" s="46"/>
      <c r="O45" s="47">
        <v>67285718042</v>
      </c>
      <c r="P45" s="46"/>
      <c r="Q45" s="105">
        <v>14573226173</v>
      </c>
      <c r="R45" s="105"/>
    </row>
    <row r="46" spans="1:23" ht="21.75" customHeight="1">
      <c r="A46" s="6" t="s">
        <v>50</v>
      </c>
      <c r="C46" s="47">
        <v>0</v>
      </c>
      <c r="D46" s="46"/>
      <c r="E46" s="47">
        <v>0</v>
      </c>
      <c r="F46" s="46"/>
      <c r="G46" s="47">
        <v>0</v>
      </c>
      <c r="H46" s="46"/>
      <c r="I46" s="47">
        <v>0</v>
      </c>
      <c r="J46" s="46"/>
      <c r="K46" s="47">
        <v>15000000</v>
      </c>
      <c r="L46" s="46"/>
      <c r="M46" s="47">
        <v>177266347953</v>
      </c>
      <c r="N46" s="46"/>
      <c r="O46" s="47">
        <v>150336750000</v>
      </c>
      <c r="P46" s="46"/>
      <c r="Q46" s="105">
        <v>26929597953</v>
      </c>
      <c r="R46" s="105"/>
    </row>
    <row r="47" spans="1:23" ht="21.75" customHeight="1">
      <c r="A47" s="6" t="s">
        <v>192</v>
      </c>
      <c r="C47" s="47">
        <v>0</v>
      </c>
      <c r="D47" s="46"/>
      <c r="E47" s="47">
        <v>0</v>
      </c>
      <c r="F47" s="46"/>
      <c r="G47" s="47">
        <v>0</v>
      </c>
      <c r="H47" s="46"/>
      <c r="I47" s="47">
        <v>0</v>
      </c>
      <c r="J47" s="46"/>
      <c r="K47" s="47">
        <v>1000000</v>
      </c>
      <c r="L47" s="46"/>
      <c r="M47" s="47">
        <v>74342787257</v>
      </c>
      <c r="N47" s="46"/>
      <c r="O47" s="47">
        <v>67144401517</v>
      </c>
      <c r="P47" s="46"/>
      <c r="Q47" s="105">
        <v>7198385740</v>
      </c>
      <c r="R47" s="105"/>
    </row>
    <row r="48" spans="1:23" ht="21.75" customHeight="1">
      <c r="A48" s="6" t="s">
        <v>193</v>
      </c>
      <c r="C48" s="47">
        <v>0</v>
      </c>
      <c r="D48" s="46"/>
      <c r="E48" s="47">
        <v>0</v>
      </c>
      <c r="F48" s="46"/>
      <c r="G48" s="47">
        <v>0</v>
      </c>
      <c r="H48" s="46"/>
      <c r="I48" s="47">
        <v>0</v>
      </c>
      <c r="J48" s="46"/>
      <c r="K48" s="47">
        <v>5000000</v>
      </c>
      <c r="L48" s="46"/>
      <c r="M48" s="47">
        <v>69458468985</v>
      </c>
      <c r="N48" s="46"/>
      <c r="O48" s="47">
        <v>60435373485</v>
      </c>
      <c r="P48" s="46"/>
      <c r="Q48" s="105">
        <v>9023095500</v>
      </c>
      <c r="R48" s="105"/>
    </row>
    <row r="49" spans="1:18" ht="21.75" customHeight="1">
      <c r="A49" s="6" t="s">
        <v>194</v>
      </c>
      <c r="C49" s="47">
        <v>0</v>
      </c>
      <c r="D49" s="46"/>
      <c r="E49" s="47">
        <v>0</v>
      </c>
      <c r="F49" s="46"/>
      <c r="G49" s="47">
        <v>0</v>
      </c>
      <c r="H49" s="46"/>
      <c r="I49" s="47">
        <v>0</v>
      </c>
      <c r="J49" s="46"/>
      <c r="K49" s="47">
        <v>1188410</v>
      </c>
      <c r="L49" s="46"/>
      <c r="M49" s="47">
        <v>134207559424</v>
      </c>
      <c r="N49" s="46"/>
      <c r="O49" s="47">
        <v>124628553625</v>
      </c>
      <c r="P49" s="46"/>
      <c r="Q49" s="105">
        <v>9579005799</v>
      </c>
      <c r="R49" s="105"/>
    </row>
    <row r="50" spans="1:18" ht="21.75" customHeight="1">
      <c r="A50" s="6" t="s">
        <v>195</v>
      </c>
      <c r="C50" s="47">
        <v>0</v>
      </c>
      <c r="D50" s="46"/>
      <c r="E50" s="47">
        <v>0</v>
      </c>
      <c r="F50" s="46"/>
      <c r="G50" s="47">
        <v>0</v>
      </c>
      <c r="H50" s="46"/>
      <c r="I50" s="47">
        <v>0</v>
      </c>
      <c r="J50" s="46"/>
      <c r="K50" s="47">
        <v>3000000</v>
      </c>
      <c r="L50" s="46"/>
      <c r="M50" s="47">
        <v>109636203026</v>
      </c>
      <c r="N50" s="46"/>
      <c r="O50" s="47">
        <v>107335428252</v>
      </c>
      <c r="P50" s="46"/>
      <c r="Q50" s="105">
        <v>2300774774</v>
      </c>
      <c r="R50" s="105"/>
    </row>
    <row r="51" spans="1:18" ht="21.75" customHeight="1">
      <c r="A51" s="6" t="s">
        <v>196</v>
      </c>
      <c r="C51" s="47">
        <v>0</v>
      </c>
      <c r="D51" s="46"/>
      <c r="E51" s="47">
        <v>0</v>
      </c>
      <c r="F51" s="46"/>
      <c r="G51" s="47">
        <v>0</v>
      </c>
      <c r="H51" s="46"/>
      <c r="I51" s="47">
        <v>0</v>
      </c>
      <c r="J51" s="46"/>
      <c r="K51" s="47">
        <v>2200010</v>
      </c>
      <c r="L51" s="46"/>
      <c r="M51" s="47">
        <v>105008980756</v>
      </c>
      <c r="N51" s="46"/>
      <c r="O51" s="47">
        <v>100883209010</v>
      </c>
      <c r="P51" s="46"/>
      <c r="Q51" s="105">
        <v>4125771746</v>
      </c>
      <c r="R51" s="105"/>
    </row>
    <row r="52" spans="1:18" ht="21.75" thickBot="1">
      <c r="A52" s="9" t="s">
        <v>31</v>
      </c>
      <c r="C52" s="49">
        <f>SUM(C43:C51)</f>
        <v>21000000</v>
      </c>
      <c r="D52" s="46"/>
      <c r="E52" s="49">
        <f>SUM(E43:E51)</f>
        <v>786631576605</v>
      </c>
      <c r="F52" s="46"/>
      <c r="G52" s="49">
        <f>SUM(G43:G51)</f>
        <v>625260565592</v>
      </c>
      <c r="H52" s="46"/>
      <c r="I52" s="49">
        <f>SUM(I43:I51)</f>
        <v>161371011013</v>
      </c>
      <c r="J52" s="46"/>
      <c r="K52" s="49">
        <f>SUM(K43:K51)</f>
        <v>62388420</v>
      </c>
      <c r="L52" s="46"/>
      <c r="M52" s="49">
        <f>SUM(M43:M51)</f>
        <v>1672906965856</v>
      </c>
      <c r="N52" s="46"/>
      <c r="O52" s="49">
        <f>SUM(O43:O51)</f>
        <v>1424929423498</v>
      </c>
      <c r="P52" s="46"/>
      <c r="Q52" s="106">
        <f>SUM(Q43:R51)</f>
        <v>247977542358</v>
      </c>
      <c r="R52" s="106"/>
    </row>
    <row r="53" spans="1:18" ht="13.5" thickTop="1"/>
    <row r="57" spans="1:18" ht="29.25" customHeight="1">
      <c r="A57" s="92" t="s">
        <v>281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ht="30" customHeight="1">
      <c r="A58" s="95" t="s">
        <v>146</v>
      </c>
      <c r="B58" s="35"/>
      <c r="C58" s="95" t="s">
        <v>162</v>
      </c>
      <c r="D58" s="95"/>
      <c r="E58" s="95"/>
      <c r="F58" s="95"/>
      <c r="G58" s="95"/>
      <c r="H58" s="95"/>
      <c r="I58" s="95"/>
      <c r="J58" s="35"/>
      <c r="K58" s="95" t="s">
        <v>163</v>
      </c>
      <c r="L58" s="95"/>
      <c r="M58" s="95"/>
      <c r="N58" s="95"/>
      <c r="O58" s="95"/>
      <c r="P58" s="95"/>
      <c r="Q58" s="95"/>
      <c r="R58" s="95"/>
    </row>
    <row r="59" spans="1:18" ht="46.5" customHeight="1">
      <c r="A59" s="95"/>
      <c r="B59" s="35"/>
      <c r="C59" s="59" t="s">
        <v>13</v>
      </c>
      <c r="D59" s="58"/>
      <c r="E59" s="59" t="s">
        <v>252</v>
      </c>
      <c r="F59" s="58"/>
      <c r="G59" s="59" t="s">
        <v>253</v>
      </c>
      <c r="H59" s="58"/>
      <c r="I59" s="59" t="s">
        <v>254</v>
      </c>
      <c r="J59" s="35"/>
      <c r="K59" s="59" t="s">
        <v>13</v>
      </c>
      <c r="L59" s="58"/>
      <c r="M59" s="59" t="s">
        <v>252</v>
      </c>
      <c r="N59" s="58"/>
      <c r="O59" s="59" t="s">
        <v>253</v>
      </c>
      <c r="P59" s="58"/>
      <c r="Q59" s="104" t="s">
        <v>254</v>
      </c>
      <c r="R59" s="104"/>
    </row>
    <row r="60" spans="1:18" ht="21.75" customHeight="1">
      <c r="A60" s="6" t="s">
        <v>201</v>
      </c>
      <c r="C60" s="47">
        <v>0</v>
      </c>
      <c r="D60" s="46"/>
      <c r="E60" s="47">
        <v>0</v>
      </c>
      <c r="F60" s="46"/>
      <c r="G60" s="47">
        <v>0</v>
      </c>
      <c r="H60" s="46"/>
      <c r="I60" s="47">
        <v>0</v>
      </c>
      <c r="J60" s="46"/>
      <c r="K60" s="47">
        <v>970</v>
      </c>
      <c r="L60" s="46"/>
      <c r="M60" s="47">
        <v>970000000</v>
      </c>
      <c r="N60" s="46"/>
      <c r="O60" s="47">
        <v>902687566</v>
      </c>
      <c r="P60" s="46"/>
      <c r="Q60" s="105">
        <v>67312434</v>
      </c>
      <c r="R60" s="105"/>
    </row>
    <row r="61" spans="1:18" ht="21.75" customHeight="1">
      <c r="A61" s="6" t="s">
        <v>202</v>
      </c>
      <c r="C61" s="47">
        <v>0</v>
      </c>
      <c r="D61" s="46"/>
      <c r="E61" s="47">
        <v>0</v>
      </c>
      <c r="F61" s="46"/>
      <c r="G61" s="47">
        <v>0</v>
      </c>
      <c r="H61" s="46"/>
      <c r="I61" s="47">
        <v>0</v>
      </c>
      <c r="J61" s="46"/>
      <c r="K61" s="47">
        <v>2107459</v>
      </c>
      <c r="L61" s="46"/>
      <c r="M61" s="47">
        <v>2107459000000</v>
      </c>
      <c r="N61" s="46"/>
      <c r="O61" s="47">
        <v>1993360647622</v>
      </c>
      <c r="P61" s="46"/>
      <c r="Q61" s="105">
        <v>114098352378</v>
      </c>
      <c r="R61" s="105"/>
    </row>
    <row r="62" spans="1:18" ht="21.75" customHeight="1">
      <c r="A62" s="6" t="s">
        <v>203</v>
      </c>
      <c r="C62" s="47">
        <v>0</v>
      </c>
      <c r="D62" s="46"/>
      <c r="E62" s="47">
        <v>0</v>
      </c>
      <c r="F62" s="46"/>
      <c r="G62" s="47">
        <v>0</v>
      </c>
      <c r="H62" s="46"/>
      <c r="I62" s="47">
        <v>0</v>
      </c>
      <c r="J62" s="46"/>
      <c r="K62" s="47">
        <v>600000</v>
      </c>
      <c r="L62" s="46"/>
      <c r="M62" s="47">
        <v>477480000000</v>
      </c>
      <c r="N62" s="46"/>
      <c r="O62" s="47">
        <v>482420000000</v>
      </c>
      <c r="P62" s="46"/>
      <c r="Q62" s="105">
        <v>-4940000000</v>
      </c>
      <c r="R62" s="105"/>
    </row>
    <row r="63" spans="1:18" ht="21.75" customHeight="1">
      <c r="A63" s="6" t="s">
        <v>204</v>
      </c>
      <c r="C63" s="47">
        <v>0</v>
      </c>
      <c r="D63" s="46"/>
      <c r="E63" s="47">
        <v>0</v>
      </c>
      <c r="F63" s="46"/>
      <c r="G63" s="47">
        <v>0</v>
      </c>
      <c r="H63" s="46"/>
      <c r="I63" s="47">
        <v>0</v>
      </c>
      <c r="J63" s="46"/>
      <c r="K63" s="47">
        <v>620000</v>
      </c>
      <c r="L63" s="46"/>
      <c r="M63" s="47">
        <v>490980000000</v>
      </c>
      <c r="N63" s="46"/>
      <c r="O63" s="47">
        <v>490170000000</v>
      </c>
      <c r="P63" s="46"/>
      <c r="Q63" s="105">
        <v>810000000</v>
      </c>
      <c r="R63" s="105"/>
    </row>
    <row r="64" spans="1:18" ht="21.75" customHeight="1">
      <c r="A64" s="6" t="s">
        <v>205</v>
      </c>
      <c r="C64" s="47">
        <v>0</v>
      </c>
      <c r="D64" s="46"/>
      <c r="E64" s="47">
        <v>0</v>
      </c>
      <c r="F64" s="46"/>
      <c r="G64" s="47">
        <v>0</v>
      </c>
      <c r="H64" s="46"/>
      <c r="I64" s="47">
        <v>0</v>
      </c>
      <c r="J64" s="46"/>
      <c r="K64" s="47">
        <v>2200000</v>
      </c>
      <c r="L64" s="46"/>
      <c r="M64" s="47">
        <v>1783640646408</v>
      </c>
      <c r="N64" s="46"/>
      <c r="O64" s="47">
        <v>2090220000000</v>
      </c>
      <c r="P64" s="46"/>
      <c r="Q64" s="105">
        <v>-306579353592</v>
      </c>
      <c r="R64" s="105"/>
    </row>
    <row r="65" spans="1:18" ht="21.75" customHeight="1">
      <c r="A65" s="6" t="s">
        <v>206</v>
      </c>
      <c r="C65" s="47">
        <v>0</v>
      </c>
      <c r="D65" s="46"/>
      <c r="E65" s="47">
        <v>0</v>
      </c>
      <c r="F65" s="46"/>
      <c r="G65" s="47">
        <v>0</v>
      </c>
      <c r="H65" s="46"/>
      <c r="I65" s="47">
        <v>0</v>
      </c>
      <c r="J65" s="46"/>
      <c r="K65" s="47">
        <v>2817500</v>
      </c>
      <c r="L65" s="46"/>
      <c r="M65" s="47">
        <v>2381959442191</v>
      </c>
      <c r="N65" s="46"/>
      <c r="O65" s="47">
        <v>2740300500000</v>
      </c>
      <c r="P65" s="46"/>
      <c r="Q65" s="105">
        <v>-358341057809</v>
      </c>
      <c r="R65" s="105"/>
    </row>
    <row r="66" spans="1:18" ht="21.75" customHeight="1">
      <c r="A66" s="6" t="s">
        <v>207</v>
      </c>
      <c r="C66" s="47">
        <v>0</v>
      </c>
      <c r="D66" s="46"/>
      <c r="E66" s="47">
        <v>0</v>
      </c>
      <c r="F66" s="46"/>
      <c r="G66" s="47">
        <v>0</v>
      </c>
      <c r="H66" s="46"/>
      <c r="I66" s="47">
        <v>0</v>
      </c>
      <c r="J66" s="46"/>
      <c r="K66" s="47">
        <v>6949875</v>
      </c>
      <c r="L66" s="46"/>
      <c r="M66" s="47">
        <v>5365718441944</v>
      </c>
      <c r="N66" s="46"/>
      <c r="O66" s="47">
        <v>6419602545000</v>
      </c>
      <c r="P66" s="46"/>
      <c r="Q66" s="105">
        <v>-1053884103056</v>
      </c>
      <c r="R66" s="105"/>
    </row>
    <row r="67" spans="1:18" ht="21.75" customHeight="1">
      <c r="A67" s="6" t="s">
        <v>86</v>
      </c>
      <c r="C67" s="47">
        <v>0</v>
      </c>
      <c r="D67" s="46"/>
      <c r="E67" s="47">
        <v>0</v>
      </c>
      <c r="F67" s="46"/>
      <c r="G67" s="47">
        <v>0</v>
      </c>
      <c r="H67" s="46"/>
      <c r="I67" s="47">
        <v>0</v>
      </c>
      <c r="J67" s="46"/>
      <c r="K67" s="47">
        <v>2650000</v>
      </c>
      <c r="L67" s="46"/>
      <c r="M67" s="47">
        <v>2143425121375</v>
      </c>
      <c r="N67" s="46"/>
      <c r="O67" s="47">
        <v>2496830000000</v>
      </c>
      <c r="P67" s="46"/>
      <c r="Q67" s="105">
        <v>-353404878625</v>
      </c>
      <c r="R67" s="105"/>
    </row>
    <row r="68" spans="1:18" ht="21.75" customHeight="1">
      <c r="A68" s="6" t="s">
        <v>89</v>
      </c>
      <c r="C68" s="47">
        <v>0</v>
      </c>
      <c r="D68" s="46"/>
      <c r="E68" s="47">
        <v>0</v>
      </c>
      <c r="F68" s="46"/>
      <c r="G68" s="47">
        <v>0</v>
      </c>
      <c r="H68" s="46"/>
      <c r="I68" s="47">
        <v>0</v>
      </c>
      <c r="J68" s="46"/>
      <c r="K68" s="47">
        <v>4705000</v>
      </c>
      <c r="L68" s="46"/>
      <c r="M68" s="47">
        <v>3773834930915</v>
      </c>
      <c r="N68" s="46"/>
      <c r="O68" s="47">
        <v>3740560354003</v>
      </c>
      <c r="P68" s="46"/>
      <c r="Q68" s="105">
        <v>33274576912</v>
      </c>
      <c r="R68" s="105"/>
    </row>
    <row r="69" spans="1:18" ht="21.75" customHeight="1">
      <c r="A69" s="6" t="s">
        <v>91</v>
      </c>
      <c r="C69" s="47">
        <v>0</v>
      </c>
      <c r="D69" s="46"/>
      <c r="E69" s="47">
        <v>0</v>
      </c>
      <c r="F69" s="46"/>
      <c r="G69" s="47">
        <v>0</v>
      </c>
      <c r="H69" s="46"/>
      <c r="I69" s="47">
        <v>0</v>
      </c>
      <c r="J69" s="46"/>
      <c r="K69" s="47">
        <v>1200000</v>
      </c>
      <c r="L69" s="46"/>
      <c r="M69" s="47">
        <v>958087528125</v>
      </c>
      <c r="N69" s="46"/>
      <c r="O69" s="47">
        <v>1102800000000</v>
      </c>
      <c r="P69" s="46"/>
      <c r="Q69" s="105">
        <v>-144712471875</v>
      </c>
      <c r="R69" s="105"/>
    </row>
    <row r="70" spans="1:18" ht="21.75" thickBot="1">
      <c r="A70" s="9" t="s">
        <v>31</v>
      </c>
      <c r="C70" s="30">
        <f>SUM(C60:C69)</f>
        <v>0</v>
      </c>
      <c r="D70" s="27"/>
      <c r="E70" s="30">
        <f>SUM(E60:E69)</f>
        <v>0</v>
      </c>
      <c r="F70" s="27"/>
      <c r="G70" s="30">
        <f>SUM(G60:G69)</f>
        <v>0</v>
      </c>
      <c r="H70" s="27"/>
      <c r="I70" s="30">
        <f>SUM(I60:I69)</f>
        <v>0</v>
      </c>
      <c r="J70" s="27"/>
      <c r="K70" s="30">
        <f>SUM(K60:K69)</f>
        <v>23850804</v>
      </c>
      <c r="L70" s="27"/>
      <c r="M70" s="30">
        <f>SUM(M60:M69)</f>
        <v>19483555110958</v>
      </c>
      <c r="N70" s="27"/>
      <c r="O70" s="30">
        <f>SUM(O60:O69)</f>
        <v>21557166734191</v>
      </c>
      <c r="P70" s="27"/>
      <c r="Q70" s="85">
        <f>SUM(Q60:R69)</f>
        <v>-2073611623233</v>
      </c>
      <c r="R70" s="85"/>
    </row>
    <row r="71" spans="1:18" ht="13.5" thickTop="1"/>
  </sheetData>
  <mergeCells count="69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  <mergeCell ref="Q12:R12"/>
    <mergeCell ref="Q13:R13"/>
    <mergeCell ref="Q14:R14"/>
    <mergeCell ref="Q15:R15"/>
    <mergeCell ref="Q16:R16"/>
    <mergeCell ref="Q21:R21"/>
    <mergeCell ref="Q17:R17"/>
    <mergeCell ref="Q18:R18"/>
    <mergeCell ref="Q19:R19"/>
    <mergeCell ref="Q20:R20"/>
    <mergeCell ref="Q26:R26"/>
    <mergeCell ref="Q27:R27"/>
    <mergeCell ref="Q28:R28"/>
    <mergeCell ref="Q29:R29"/>
    <mergeCell ref="Q22:R22"/>
    <mergeCell ref="Q23:R23"/>
    <mergeCell ref="Q24:R24"/>
    <mergeCell ref="Q25:R25"/>
    <mergeCell ref="Q36:R36"/>
    <mergeCell ref="Q37:R37"/>
    <mergeCell ref="Q35:R35"/>
    <mergeCell ref="Q30:R30"/>
    <mergeCell ref="Q31:R31"/>
    <mergeCell ref="Q32:R32"/>
    <mergeCell ref="Q33:R33"/>
    <mergeCell ref="Q34:R34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A57:R57"/>
    <mergeCell ref="A58:A59"/>
    <mergeCell ref="C58:I58"/>
    <mergeCell ref="K58:R58"/>
    <mergeCell ref="Q59:R59"/>
    <mergeCell ref="Q70:R70"/>
    <mergeCell ref="A40:R40"/>
    <mergeCell ref="A41:A42"/>
    <mergeCell ref="C41:I41"/>
    <mergeCell ref="K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I51"/>
  <sheetViews>
    <sheetView rightToLeft="1" tabSelected="1" topLeftCell="A32" workbookViewId="0">
      <selection activeCell="Q27" sqref="Q27"/>
    </sheetView>
  </sheetViews>
  <sheetFormatPr defaultRowHeight="12.75"/>
  <cols>
    <col min="1" max="1" width="37.28515625" customWidth="1"/>
    <col min="2" max="2" width="1.28515625" customWidth="1"/>
    <col min="3" max="3" width="12.85546875" bestFit="1" customWidth="1"/>
    <col min="4" max="4" width="1.28515625" customWidth="1"/>
    <col min="5" max="5" width="20.5703125" bestFit="1" customWidth="1"/>
    <col min="6" max="6" width="1.28515625" customWidth="1"/>
    <col min="7" max="7" width="20.85546875" bestFit="1" customWidth="1"/>
    <col min="8" max="8" width="1.28515625" customWidth="1"/>
    <col min="9" max="9" width="26.42578125" bestFit="1" customWidth="1"/>
    <col min="10" max="10" width="1.28515625" customWidth="1"/>
    <col min="11" max="11" width="12.85546875" bestFit="1" customWidth="1"/>
    <col min="12" max="12" width="1.28515625" customWidth="1"/>
    <col min="13" max="13" width="20.5703125" bestFit="1" customWidth="1"/>
    <col min="14" max="14" width="1.28515625" customWidth="1"/>
    <col min="15" max="15" width="20.710937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  <col min="21" max="21" width="11.5703125" bestFit="1" customWidth="1"/>
  </cols>
  <sheetData>
    <row r="1" spans="1:18" ht="32.25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25.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7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8" customHeight="1"/>
    <row r="5" spans="1:18" ht="26.25" customHeight="1">
      <c r="A5" s="75" t="s">
        <v>255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9.25" customHeight="1">
      <c r="A6" s="71" t="s">
        <v>146</v>
      </c>
      <c r="C6" s="71" t="s">
        <v>162</v>
      </c>
      <c r="D6" s="71"/>
      <c r="E6" s="71"/>
      <c r="F6" s="71"/>
      <c r="G6" s="71"/>
      <c r="H6" s="71"/>
      <c r="I6" s="71"/>
      <c r="K6" s="71" t="s">
        <v>163</v>
      </c>
      <c r="L6" s="71"/>
      <c r="M6" s="71"/>
      <c r="N6" s="71"/>
      <c r="O6" s="71"/>
      <c r="P6" s="71"/>
      <c r="Q6" s="71"/>
      <c r="R6" s="71"/>
    </row>
    <row r="7" spans="1:18" ht="47.25" customHeight="1">
      <c r="A7" s="71"/>
      <c r="C7" s="12" t="s">
        <v>13</v>
      </c>
      <c r="D7" s="3"/>
      <c r="E7" s="12" t="s">
        <v>15</v>
      </c>
      <c r="F7" s="3"/>
      <c r="G7" s="12" t="s">
        <v>253</v>
      </c>
      <c r="H7" s="3"/>
      <c r="I7" s="12" t="s">
        <v>256</v>
      </c>
      <c r="K7" s="12" t="s">
        <v>13</v>
      </c>
      <c r="L7" s="3"/>
      <c r="M7" s="12" t="s">
        <v>15</v>
      </c>
      <c r="N7" s="3"/>
      <c r="O7" s="12" t="s">
        <v>253</v>
      </c>
      <c r="P7" s="3"/>
      <c r="Q7" s="109" t="s">
        <v>256</v>
      </c>
      <c r="R7" s="109"/>
    </row>
    <row r="8" spans="1:18" ht="21.75" customHeight="1">
      <c r="A8" s="5" t="s">
        <v>19</v>
      </c>
      <c r="C8" s="26">
        <v>37500000</v>
      </c>
      <c r="D8" s="27"/>
      <c r="E8" s="26">
        <v>115723488750</v>
      </c>
      <c r="F8" s="27"/>
      <c r="G8" s="26">
        <v>103704618375</v>
      </c>
      <c r="H8" s="27"/>
      <c r="I8" s="26">
        <v>12018870374</v>
      </c>
      <c r="J8" s="27"/>
      <c r="K8" s="26">
        <v>37500000</v>
      </c>
      <c r="L8" s="27"/>
      <c r="M8" s="26">
        <v>115723488750</v>
      </c>
      <c r="N8" s="27"/>
      <c r="O8" s="26">
        <v>100560859781</v>
      </c>
      <c r="P8" s="27"/>
      <c r="Q8" s="87">
        <v>15162628968</v>
      </c>
      <c r="R8" s="87"/>
    </row>
    <row r="9" spans="1:18" ht="21.75" customHeight="1">
      <c r="A9" s="6" t="s">
        <v>24</v>
      </c>
      <c r="C9" s="28">
        <v>100000</v>
      </c>
      <c r="D9" s="27"/>
      <c r="E9" s="28">
        <v>2228638420</v>
      </c>
      <c r="F9" s="27"/>
      <c r="G9" s="28">
        <v>1326664990</v>
      </c>
      <c r="H9" s="27"/>
      <c r="I9" s="28">
        <v>901973430</v>
      </c>
      <c r="J9" s="27"/>
      <c r="K9" s="28">
        <v>100000</v>
      </c>
      <c r="L9" s="27"/>
      <c r="M9" s="28">
        <v>2228638420</v>
      </c>
      <c r="N9" s="27"/>
      <c r="O9" s="28">
        <v>1126971851</v>
      </c>
      <c r="P9" s="27"/>
      <c r="Q9" s="86">
        <v>1101666569</v>
      </c>
      <c r="R9" s="86"/>
    </row>
    <row r="10" spans="1:18" ht="21.75" customHeight="1">
      <c r="A10" s="6" t="s">
        <v>27</v>
      </c>
      <c r="C10" s="28">
        <v>6000</v>
      </c>
      <c r="D10" s="27"/>
      <c r="E10" s="28">
        <v>167596800000</v>
      </c>
      <c r="F10" s="27"/>
      <c r="G10" s="28">
        <v>149280804144</v>
      </c>
      <c r="H10" s="27"/>
      <c r="I10" s="28">
        <v>18315995856</v>
      </c>
      <c r="J10" s="27"/>
      <c r="K10" s="28">
        <v>6000</v>
      </c>
      <c r="L10" s="27"/>
      <c r="M10" s="28">
        <v>167596800000</v>
      </c>
      <c r="N10" s="27"/>
      <c r="O10" s="28">
        <v>142043310000</v>
      </c>
      <c r="P10" s="27"/>
      <c r="Q10" s="86">
        <v>25553490000</v>
      </c>
      <c r="R10" s="86"/>
    </row>
    <row r="11" spans="1:18" ht="21.75" customHeight="1">
      <c r="A11" s="6" t="s">
        <v>29</v>
      </c>
      <c r="C11" s="28">
        <v>1325000</v>
      </c>
      <c r="D11" s="27"/>
      <c r="E11" s="28">
        <v>23849705585</v>
      </c>
      <c r="F11" s="27"/>
      <c r="G11" s="28">
        <v>22232553552</v>
      </c>
      <c r="H11" s="27"/>
      <c r="I11" s="28">
        <v>1617152032</v>
      </c>
      <c r="J11" s="27"/>
      <c r="K11" s="28">
        <v>1325000</v>
      </c>
      <c r="L11" s="27"/>
      <c r="M11" s="28">
        <v>23849705585</v>
      </c>
      <c r="N11" s="27"/>
      <c r="O11" s="28">
        <v>21003637176</v>
      </c>
      <c r="P11" s="27"/>
      <c r="Q11" s="86">
        <v>2846068408</v>
      </c>
      <c r="R11" s="86"/>
    </row>
    <row r="12" spans="1:18" ht="21.75" customHeight="1">
      <c r="A12" s="6" t="s">
        <v>25</v>
      </c>
      <c r="C12" s="28">
        <v>435000</v>
      </c>
      <c r="D12" s="27"/>
      <c r="E12" s="28">
        <v>11395228680</v>
      </c>
      <c r="F12" s="27"/>
      <c r="G12" s="28">
        <v>8887415095</v>
      </c>
      <c r="H12" s="27"/>
      <c r="I12" s="28">
        <v>2507813585</v>
      </c>
      <c r="J12" s="27"/>
      <c r="K12" s="28">
        <v>435000</v>
      </c>
      <c r="L12" s="27"/>
      <c r="M12" s="28">
        <v>11395228680</v>
      </c>
      <c r="N12" s="27"/>
      <c r="O12" s="28">
        <v>8380188787</v>
      </c>
      <c r="P12" s="27"/>
      <c r="Q12" s="86">
        <v>3015039893</v>
      </c>
      <c r="R12" s="86"/>
    </row>
    <row r="13" spans="1:18" ht="21.75" customHeight="1">
      <c r="A13" s="6" t="s">
        <v>30</v>
      </c>
      <c r="C13" s="28">
        <v>219000</v>
      </c>
      <c r="D13" s="27"/>
      <c r="E13" s="28">
        <v>5958561504</v>
      </c>
      <c r="F13" s="27"/>
      <c r="G13" s="28">
        <v>5908580864</v>
      </c>
      <c r="H13" s="27"/>
      <c r="I13" s="28">
        <v>49980640</v>
      </c>
      <c r="J13" s="27"/>
      <c r="K13" s="28">
        <v>219000</v>
      </c>
      <c r="L13" s="27"/>
      <c r="M13" s="28">
        <v>5958561504</v>
      </c>
      <c r="N13" s="27"/>
      <c r="O13" s="28">
        <v>5296246346</v>
      </c>
      <c r="P13" s="27"/>
      <c r="Q13" s="86">
        <v>662315158</v>
      </c>
      <c r="R13" s="86"/>
    </row>
    <row r="14" spans="1:18" ht="21.75" customHeight="1">
      <c r="A14" s="6" t="s">
        <v>20</v>
      </c>
      <c r="C14" s="28">
        <v>375000</v>
      </c>
      <c r="D14" s="27"/>
      <c r="E14" s="28">
        <v>18500874150</v>
      </c>
      <c r="F14" s="27"/>
      <c r="G14" s="28">
        <v>15044053537</v>
      </c>
      <c r="H14" s="27"/>
      <c r="I14" s="28">
        <v>3456820612</v>
      </c>
      <c r="J14" s="27"/>
      <c r="K14" s="28">
        <v>375000</v>
      </c>
      <c r="L14" s="27"/>
      <c r="M14" s="28">
        <v>18500874150</v>
      </c>
      <c r="N14" s="27"/>
      <c r="O14" s="28">
        <v>10508962424</v>
      </c>
      <c r="P14" s="27"/>
      <c r="Q14" s="86">
        <v>7991911726</v>
      </c>
      <c r="R14" s="86"/>
    </row>
    <row r="15" spans="1:18" ht="21.75" customHeight="1" thickBot="1">
      <c r="A15" s="9" t="s">
        <v>31</v>
      </c>
      <c r="C15" s="30">
        <f>SUM(C8:C14)</f>
        <v>39960000</v>
      </c>
      <c r="D15" s="27"/>
      <c r="E15" s="30">
        <f>SUM(E8:E14)</f>
        <v>345253297089</v>
      </c>
      <c r="F15" s="27"/>
      <c r="G15" s="30">
        <f>SUM(G8:G14)</f>
        <v>306384690557</v>
      </c>
      <c r="H15" s="27"/>
      <c r="I15" s="30">
        <f>SUM(I8:I14)</f>
        <v>38868606529</v>
      </c>
      <c r="J15" s="27"/>
      <c r="K15" s="30">
        <f>SUM(K8:K14)</f>
        <v>39960000</v>
      </c>
      <c r="L15" s="27"/>
      <c r="M15" s="30">
        <f>SUM(M8:M14)</f>
        <v>345253297089</v>
      </c>
      <c r="N15" s="27"/>
      <c r="O15" s="30">
        <f>SUM(O8:O14)</f>
        <v>288920176365</v>
      </c>
      <c r="P15" s="27"/>
      <c r="Q15" s="85">
        <f>SUM(Q8:R14)</f>
        <v>56333120722</v>
      </c>
      <c r="R15" s="85"/>
    </row>
    <row r="16" spans="1:18" ht="13.5" thickTop="1"/>
    <row r="19" spans="1:35" ht="27" customHeight="1">
      <c r="A19" s="92" t="s">
        <v>283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62"/>
      <c r="T19" s="35"/>
      <c r="U19" s="60"/>
      <c r="V19" s="61"/>
      <c r="W19" s="60"/>
      <c r="X19" s="61"/>
      <c r="Y19" s="60"/>
      <c r="Z19" s="61"/>
      <c r="AA19" s="60"/>
      <c r="AB19" s="61"/>
      <c r="AC19" s="60"/>
      <c r="AD19" s="61"/>
      <c r="AE19" s="60"/>
      <c r="AF19" s="61"/>
      <c r="AG19" s="60"/>
      <c r="AH19" s="61"/>
      <c r="AI19" s="61"/>
    </row>
    <row r="20" spans="1:35" ht="26.25" customHeight="1">
      <c r="A20" s="95" t="s">
        <v>146</v>
      </c>
      <c r="B20" s="35"/>
      <c r="C20" s="95" t="s">
        <v>162</v>
      </c>
      <c r="D20" s="95"/>
      <c r="E20" s="95"/>
      <c r="F20" s="95"/>
      <c r="G20" s="95"/>
      <c r="H20" s="95"/>
      <c r="I20" s="95"/>
      <c r="J20" s="35"/>
      <c r="K20" s="95" t="s">
        <v>163</v>
      </c>
      <c r="L20" s="95"/>
      <c r="M20" s="95"/>
      <c r="N20" s="95"/>
      <c r="O20" s="95"/>
      <c r="P20" s="95"/>
      <c r="Q20" s="95"/>
      <c r="R20" s="9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</row>
    <row r="21" spans="1:35" ht="39.75" customHeight="1">
      <c r="A21" s="95"/>
      <c r="B21" s="35"/>
      <c r="C21" s="59" t="s">
        <v>13</v>
      </c>
      <c r="D21" s="58"/>
      <c r="E21" s="59" t="s">
        <v>15</v>
      </c>
      <c r="F21" s="58"/>
      <c r="G21" s="59" t="s">
        <v>253</v>
      </c>
      <c r="H21" s="58"/>
      <c r="I21" s="59" t="s">
        <v>256</v>
      </c>
      <c r="J21" s="35"/>
      <c r="K21" s="59" t="s">
        <v>13</v>
      </c>
      <c r="L21" s="58"/>
      <c r="M21" s="59" t="s">
        <v>15</v>
      </c>
      <c r="N21" s="58"/>
      <c r="O21" s="59" t="s">
        <v>253</v>
      </c>
      <c r="P21" s="58"/>
      <c r="Q21" s="104" t="s">
        <v>256</v>
      </c>
      <c r="R21" s="10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</row>
    <row r="22" spans="1:35" ht="21.75" customHeight="1">
      <c r="A22" s="6" t="s">
        <v>54</v>
      </c>
      <c r="C22" s="28">
        <v>12000000</v>
      </c>
      <c r="D22" s="27"/>
      <c r="E22" s="28">
        <v>327133857600</v>
      </c>
      <c r="F22" s="27"/>
      <c r="G22" s="28">
        <v>243853843200</v>
      </c>
      <c r="H22" s="27"/>
      <c r="I22" s="28">
        <v>83280014400</v>
      </c>
      <c r="J22" s="27"/>
      <c r="K22" s="28">
        <v>12000000</v>
      </c>
      <c r="L22" s="27"/>
      <c r="M22" s="28">
        <v>327133857600</v>
      </c>
      <c r="N22" s="27"/>
      <c r="O22" s="28">
        <v>195336548136</v>
      </c>
      <c r="P22" s="27"/>
      <c r="Q22" s="86">
        <v>131797309464</v>
      </c>
      <c r="R22" s="86"/>
    </row>
    <row r="23" spans="1:35" ht="21.75" customHeight="1">
      <c r="A23" s="6" t="s">
        <v>52</v>
      </c>
      <c r="C23" s="28">
        <v>12000000</v>
      </c>
      <c r="D23" s="27"/>
      <c r="E23" s="28">
        <v>448944619200</v>
      </c>
      <c r="F23" s="27"/>
      <c r="G23" s="28">
        <v>400295068800</v>
      </c>
      <c r="H23" s="27"/>
      <c r="I23" s="28">
        <v>48649550400</v>
      </c>
      <c r="J23" s="27"/>
      <c r="K23" s="28">
        <v>12000000</v>
      </c>
      <c r="L23" s="27"/>
      <c r="M23" s="28">
        <v>448944619200</v>
      </c>
      <c r="N23" s="27"/>
      <c r="O23" s="28">
        <v>392534476800</v>
      </c>
      <c r="P23" s="27"/>
      <c r="Q23" s="86">
        <v>56410142400</v>
      </c>
      <c r="R23" s="86"/>
    </row>
    <row r="24" spans="1:35" ht="21.75" customHeight="1">
      <c r="A24" s="6" t="s">
        <v>53</v>
      </c>
      <c r="C24" s="28">
        <v>13000000</v>
      </c>
      <c r="D24" s="27"/>
      <c r="E24" s="28">
        <v>337581415600</v>
      </c>
      <c r="F24" s="27"/>
      <c r="G24" s="28">
        <v>299030732000</v>
      </c>
      <c r="H24" s="27"/>
      <c r="I24" s="28">
        <v>38550683600</v>
      </c>
      <c r="J24" s="27"/>
      <c r="K24" s="28">
        <v>13000000</v>
      </c>
      <c r="L24" s="27"/>
      <c r="M24" s="28">
        <v>337581415600</v>
      </c>
      <c r="N24" s="27"/>
      <c r="O24" s="28">
        <v>287384447347</v>
      </c>
      <c r="P24" s="27"/>
      <c r="Q24" s="86">
        <v>50196968253</v>
      </c>
      <c r="R24" s="86"/>
    </row>
    <row r="25" spans="1:35" ht="21.75" customHeight="1">
      <c r="A25" s="6" t="s">
        <v>50</v>
      </c>
      <c r="C25" s="28">
        <v>10000000</v>
      </c>
      <c r="D25" s="27"/>
      <c r="E25" s="28">
        <v>168910610000</v>
      </c>
      <c r="F25" s="27"/>
      <c r="G25" s="28">
        <v>124832224000</v>
      </c>
      <c r="H25" s="27"/>
      <c r="I25" s="28">
        <v>44078386000</v>
      </c>
      <c r="J25" s="27"/>
      <c r="K25" s="28">
        <v>10000000</v>
      </c>
      <c r="L25" s="27"/>
      <c r="M25" s="28">
        <v>168910610000</v>
      </c>
      <c r="N25" s="27"/>
      <c r="O25" s="28">
        <v>113534313556</v>
      </c>
      <c r="P25" s="27"/>
      <c r="Q25" s="86">
        <v>55376296444</v>
      </c>
      <c r="R25" s="86"/>
    </row>
    <row r="26" spans="1:35" ht="21.75" thickBot="1">
      <c r="A26" s="9" t="s">
        <v>31</v>
      </c>
      <c r="C26" s="30">
        <f>SUM(C22:C25)</f>
        <v>47000000</v>
      </c>
      <c r="D26" s="27"/>
      <c r="E26" s="30">
        <f>SUM(E22:E25)</f>
        <v>1282570502400</v>
      </c>
      <c r="F26" s="27"/>
      <c r="G26" s="30">
        <f>SUM(G22:G25)</f>
        <v>1068011868000</v>
      </c>
      <c r="H26" s="27"/>
      <c r="I26" s="30">
        <f>SUM(I22:I25)</f>
        <v>214558634400</v>
      </c>
      <c r="J26" s="27"/>
      <c r="K26" s="30">
        <f>SUM(K22:K25)</f>
        <v>47000000</v>
      </c>
      <c r="L26" s="27"/>
      <c r="M26" s="30">
        <f>SUM(M22:M25)</f>
        <v>1282570502400</v>
      </c>
      <c r="N26" s="27"/>
      <c r="O26" s="30">
        <f>SUM(O22:O25)</f>
        <v>988789785839</v>
      </c>
      <c r="P26" s="27"/>
      <c r="Q26" s="85">
        <f>SUM(Q22:R25)</f>
        <v>293780716561</v>
      </c>
      <c r="R26" s="85"/>
    </row>
    <row r="27" spans="1:35" ht="13.5" thickTop="1"/>
    <row r="30" spans="1:35" ht="31.5" customHeight="1">
      <c r="A30" s="92" t="s">
        <v>284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35" ht="26.25" customHeight="1">
      <c r="A31" s="95" t="s">
        <v>146</v>
      </c>
      <c r="B31" s="35"/>
      <c r="C31" s="95" t="s">
        <v>162</v>
      </c>
      <c r="D31" s="95"/>
      <c r="E31" s="95"/>
      <c r="F31" s="95"/>
      <c r="G31" s="95"/>
      <c r="H31" s="95"/>
      <c r="I31" s="95"/>
      <c r="J31" s="35"/>
      <c r="K31" s="95" t="s">
        <v>163</v>
      </c>
      <c r="L31" s="95"/>
      <c r="M31" s="95"/>
      <c r="N31" s="95"/>
      <c r="O31" s="95"/>
      <c r="P31" s="95"/>
      <c r="Q31" s="95"/>
      <c r="R31" s="9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</row>
    <row r="32" spans="1:35" ht="39.75" customHeight="1">
      <c r="A32" s="95"/>
      <c r="B32" s="35"/>
      <c r="C32" s="59" t="s">
        <v>13</v>
      </c>
      <c r="D32" s="58"/>
      <c r="E32" s="59" t="s">
        <v>15</v>
      </c>
      <c r="F32" s="58"/>
      <c r="G32" s="59" t="s">
        <v>253</v>
      </c>
      <c r="H32" s="58"/>
      <c r="I32" s="59" t="s">
        <v>256</v>
      </c>
      <c r="J32" s="35"/>
      <c r="K32" s="59" t="s">
        <v>13</v>
      </c>
      <c r="L32" s="58"/>
      <c r="M32" s="59" t="s">
        <v>15</v>
      </c>
      <c r="N32" s="58"/>
      <c r="O32" s="59" t="s">
        <v>253</v>
      </c>
      <c r="P32" s="58"/>
      <c r="Q32" s="104" t="s">
        <v>256</v>
      </c>
      <c r="R32" s="10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</row>
    <row r="33" spans="1:18" ht="21.75" customHeight="1">
      <c r="A33" s="6" t="s">
        <v>64</v>
      </c>
      <c r="C33" s="28">
        <v>1500000</v>
      </c>
      <c r="D33" s="27"/>
      <c r="E33" s="28">
        <v>1499184375000</v>
      </c>
      <c r="F33" s="27"/>
      <c r="G33" s="63">
        <v>1500815625000</v>
      </c>
      <c r="H33" s="27"/>
      <c r="I33" s="28">
        <v>0</v>
      </c>
      <c r="J33" s="27"/>
      <c r="K33" s="28">
        <v>1500000</v>
      </c>
      <c r="L33" s="27"/>
      <c r="M33" s="28">
        <v>1499184375000</v>
      </c>
      <c r="N33" s="27"/>
      <c r="O33" s="28">
        <v>1500815625000</v>
      </c>
      <c r="P33" s="27"/>
      <c r="Q33" s="86">
        <v>-1631249999</v>
      </c>
      <c r="R33" s="86"/>
    </row>
    <row r="34" spans="1:18" ht="21.75" customHeight="1">
      <c r="A34" s="6" t="s">
        <v>99</v>
      </c>
      <c r="C34" s="28">
        <v>2000000</v>
      </c>
      <c r="D34" s="27"/>
      <c r="E34" s="28">
        <v>1974825604375</v>
      </c>
      <c r="F34" s="27"/>
      <c r="G34" s="28">
        <v>1976020000000</v>
      </c>
      <c r="H34" s="27"/>
      <c r="I34" s="28">
        <v>-1194395624</v>
      </c>
      <c r="J34" s="27"/>
      <c r="K34" s="28">
        <v>2000000</v>
      </c>
      <c r="L34" s="27"/>
      <c r="M34" s="28">
        <v>1974825604375</v>
      </c>
      <c r="N34" s="27"/>
      <c r="O34" s="28">
        <v>1976020000000</v>
      </c>
      <c r="P34" s="27"/>
      <c r="Q34" s="86">
        <v>-1194395624</v>
      </c>
      <c r="R34" s="86"/>
    </row>
    <row r="35" spans="1:18" ht="21.75" customHeight="1">
      <c r="A35" s="6" t="s">
        <v>102</v>
      </c>
      <c r="C35" s="28">
        <v>6000000</v>
      </c>
      <c r="D35" s="27"/>
      <c r="E35" s="28">
        <v>5692343104500</v>
      </c>
      <c r="F35" s="27"/>
      <c r="G35" s="28">
        <v>5695800000000</v>
      </c>
      <c r="H35" s="27"/>
      <c r="I35" s="28">
        <v>-3456895499</v>
      </c>
      <c r="J35" s="27"/>
      <c r="K35" s="28">
        <v>6000000</v>
      </c>
      <c r="L35" s="27"/>
      <c r="M35" s="28">
        <v>5692343104500</v>
      </c>
      <c r="N35" s="27"/>
      <c r="O35" s="28">
        <v>5695800000000</v>
      </c>
      <c r="P35" s="27"/>
      <c r="Q35" s="86">
        <v>-3456895499</v>
      </c>
      <c r="R35" s="86"/>
    </row>
    <row r="36" spans="1:18" ht="21.75" customHeight="1">
      <c r="A36" s="6" t="s">
        <v>86</v>
      </c>
      <c r="C36" s="28">
        <v>3370</v>
      </c>
      <c r="D36" s="27"/>
      <c r="E36" s="28">
        <v>2786922886</v>
      </c>
      <c r="F36" s="27"/>
      <c r="G36" s="28">
        <v>2888338411</v>
      </c>
      <c r="H36" s="27"/>
      <c r="I36" s="28">
        <v>-101415524</v>
      </c>
      <c r="J36" s="27"/>
      <c r="K36" s="28">
        <v>3370</v>
      </c>
      <c r="L36" s="27"/>
      <c r="M36" s="28">
        <v>2786922886</v>
      </c>
      <c r="N36" s="27"/>
      <c r="O36" s="28">
        <v>3175214000</v>
      </c>
      <c r="P36" s="27"/>
      <c r="Q36" s="86">
        <v>-388291113</v>
      </c>
      <c r="R36" s="86"/>
    </row>
    <row r="37" spans="1:18" ht="21.75" customHeight="1">
      <c r="A37" s="6" t="s">
        <v>89</v>
      </c>
      <c r="C37" s="28">
        <v>1295000</v>
      </c>
      <c r="D37" s="27"/>
      <c r="E37" s="28">
        <v>1061322591875</v>
      </c>
      <c r="F37" s="27"/>
      <c r="G37" s="28">
        <v>1067794071093</v>
      </c>
      <c r="H37" s="27"/>
      <c r="I37" s="28">
        <v>-6471479217</v>
      </c>
      <c r="J37" s="27"/>
      <c r="K37" s="28">
        <v>1295000</v>
      </c>
      <c r="L37" s="27"/>
      <c r="M37" s="28">
        <v>1061322591875</v>
      </c>
      <c r="N37" s="27"/>
      <c r="O37" s="28">
        <v>1029548492759</v>
      </c>
      <c r="P37" s="27"/>
      <c r="Q37" s="86">
        <v>31774099116</v>
      </c>
      <c r="R37" s="86"/>
    </row>
    <row r="38" spans="1:18" ht="21.75" customHeight="1">
      <c r="A38" s="6" t="s">
        <v>94</v>
      </c>
      <c r="C38" s="28">
        <v>2569974</v>
      </c>
      <c r="D38" s="27"/>
      <c r="E38" s="28">
        <v>2029175495543</v>
      </c>
      <c r="F38" s="27"/>
      <c r="G38" s="28">
        <v>2018284730858</v>
      </c>
      <c r="H38" s="27"/>
      <c r="I38" s="28">
        <v>10890764685</v>
      </c>
      <c r="J38" s="27"/>
      <c r="K38" s="28">
        <v>2569974</v>
      </c>
      <c r="L38" s="27"/>
      <c r="M38" s="28">
        <v>2029175495543</v>
      </c>
      <c r="N38" s="27"/>
      <c r="O38" s="28">
        <v>2290001032440</v>
      </c>
      <c r="P38" s="27"/>
      <c r="Q38" s="86">
        <v>-260825536896</v>
      </c>
      <c r="R38" s="86"/>
    </row>
    <row r="39" spans="1:18" ht="21.75" customHeight="1">
      <c r="A39" s="6" t="s">
        <v>91</v>
      </c>
      <c r="C39" s="28">
        <v>1944723</v>
      </c>
      <c r="D39" s="27"/>
      <c r="E39" s="28">
        <v>1593805756632</v>
      </c>
      <c r="F39" s="27"/>
      <c r="G39" s="28">
        <v>1571278672828</v>
      </c>
      <c r="H39" s="27"/>
      <c r="I39" s="28">
        <v>22527083804</v>
      </c>
      <c r="J39" s="27"/>
      <c r="K39" s="28">
        <v>1944723</v>
      </c>
      <c r="L39" s="27"/>
      <c r="M39" s="28">
        <v>1593805756632</v>
      </c>
      <c r="N39" s="27"/>
      <c r="O39" s="28">
        <v>1787200437000</v>
      </c>
      <c r="P39" s="27"/>
      <c r="Q39" s="86">
        <v>-193394680367</v>
      </c>
      <c r="R39" s="86"/>
    </row>
    <row r="40" spans="1:18" ht="21.75" customHeight="1">
      <c r="A40" s="6" t="s">
        <v>85</v>
      </c>
      <c r="C40" s="28">
        <v>2375437</v>
      </c>
      <c r="D40" s="27"/>
      <c r="E40" s="28">
        <v>2107576315544</v>
      </c>
      <c r="F40" s="27"/>
      <c r="G40" s="28">
        <v>2044851395235</v>
      </c>
      <c r="H40" s="27"/>
      <c r="I40" s="28">
        <v>62724920309</v>
      </c>
      <c r="J40" s="27"/>
      <c r="K40" s="28">
        <v>2375437</v>
      </c>
      <c r="L40" s="27"/>
      <c r="M40" s="28">
        <v>2107576315544</v>
      </c>
      <c r="N40" s="27"/>
      <c r="O40" s="28">
        <v>1928132345937</v>
      </c>
      <c r="P40" s="27"/>
      <c r="Q40" s="86">
        <v>179443969607</v>
      </c>
      <c r="R40" s="86"/>
    </row>
    <row r="41" spans="1:18" ht="21.75" customHeight="1">
      <c r="A41" s="6" t="s">
        <v>77</v>
      </c>
      <c r="C41" s="28">
        <v>998065</v>
      </c>
      <c r="D41" s="27"/>
      <c r="E41" s="28">
        <v>832931122300</v>
      </c>
      <c r="F41" s="27"/>
      <c r="G41" s="28">
        <v>773748124113</v>
      </c>
      <c r="H41" s="27"/>
      <c r="I41" s="28">
        <v>59182998187</v>
      </c>
      <c r="J41" s="27"/>
      <c r="K41" s="28">
        <v>998065</v>
      </c>
      <c r="L41" s="27"/>
      <c r="M41" s="28">
        <v>832931122300</v>
      </c>
      <c r="N41" s="27"/>
      <c r="O41" s="28">
        <v>774192358318</v>
      </c>
      <c r="P41" s="27"/>
      <c r="Q41" s="86">
        <v>58738763982</v>
      </c>
      <c r="R41" s="86"/>
    </row>
    <row r="42" spans="1:18" ht="21.75" customHeight="1">
      <c r="A42" s="6" t="s">
        <v>80</v>
      </c>
      <c r="C42" s="28">
        <v>5350000</v>
      </c>
      <c r="D42" s="27"/>
      <c r="E42" s="28">
        <v>4491556387500</v>
      </c>
      <c r="F42" s="27"/>
      <c r="G42" s="28">
        <v>4617010254609</v>
      </c>
      <c r="H42" s="27"/>
      <c r="I42" s="28">
        <v>-125453867108</v>
      </c>
      <c r="J42" s="27"/>
      <c r="K42" s="28">
        <v>5350000</v>
      </c>
      <c r="L42" s="27"/>
      <c r="M42" s="28">
        <v>4491556387500</v>
      </c>
      <c r="N42" s="27"/>
      <c r="O42" s="28">
        <v>4434023298691</v>
      </c>
      <c r="P42" s="27"/>
      <c r="Q42" s="86">
        <v>57533088809</v>
      </c>
      <c r="R42" s="86"/>
    </row>
    <row r="43" spans="1:18" ht="21.75" customHeight="1">
      <c r="A43" s="6" t="s">
        <v>68</v>
      </c>
      <c r="C43" s="28">
        <v>5000000</v>
      </c>
      <c r="D43" s="27"/>
      <c r="E43" s="28">
        <v>4062789656250</v>
      </c>
      <c r="F43" s="27"/>
      <c r="G43" s="28">
        <v>4062789656250</v>
      </c>
      <c r="H43" s="27"/>
      <c r="I43" s="28">
        <v>0</v>
      </c>
      <c r="J43" s="27"/>
      <c r="K43" s="28">
        <v>5000000</v>
      </c>
      <c r="L43" s="27"/>
      <c r="M43" s="28">
        <v>4062789656250</v>
      </c>
      <c r="N43" s="27"/>
      <c r="O43" s="28">
        <v>3987667115598</v>
      </c>
      <c r="P43" s="27"/>
      <c r="Q43" s="86">
        <v>75122540652</v>
      </c>
      <c r="R43" s="86"/>
    </row>
    <row r="44" spans="1:18" ht="21.75" customHeight="1">
      <c r="A44" s="6" t="s">
        <v>82</v>
      </c>
      <c r="C44" s="28">
        <v>1000000</v>
      </c>
      <c r="D44" s="27"/>
      <c r="E44" s="28">
        <v>814406925312</v>
      </c>
      <c r="F44" s="27"/>
      <c r="G44" s="28">
        <v>814406925312</v>
      </c>
      <c r="H44" s="27"/>
      <c r="I44" s="28">
        <v>0</v>
      </c>
      <c r="J44" s="27"/>
      <c r="K44" s="28">
        <v>1000000</v>
      </c>
      <c r="L44" s="27"/>
      <c r="M44" s="28">
        <v>814406925312</v>
      </c>
      <c r="N44" s="27"/>
      <c r="O44" s="28">
        <v>787310000000</v>
      </c>
      <c r="P44" s="27"/>
      <c r="Q44" s="86">
        <v>27096925312</v>
      </c>
      <c r="R44" s="86"/>
    </row>
    <row r="45" spans="1:18" ht="21.75" customHeight="1">
      <c r="A45" s="6" t="s">
        <v>105</v>
      </c>
      <c r="C45" s="28">
        <v>1595000</v>
      </c>
      <c r="D45" s="27"/>
      <c r="E45" s="28">
        <v>1382910133515</v>
      </c>
      <c r="F45" s="27"/>
      <c r="G45" s="28">
        <v>1347783350000</v>
      </c>
      <c r="H45" s="27"/>
      <c r="I45" s="28">
        <v>35126783515</v>
      </c>
      <c r="J45" s="27"/>
      <c r="K45" s="28">
        <v>1595000</v>
      </c>
      <c r="L45" s="27"/>
      <c r="M45" s="28">
        <v>1382910133515</v>
      </c>
      <c r="N45" s="27"/>
      <c r="O45" s="28">
        <v>1347783350000</v>
      </c>
      <c r="P45" s="27"/>
      <c r="Q45" s="86">
        <v>35126783515</v>
      </c>
      <c r="R45" s="86"/>
    </row>
    <row r="46" spans="1:18" ht="21.75" customHeight="1">
      <c r="A46" s="6" t="s">
        <v>71</v>
      </c>
      <c r="C46" s="28">
        <v>225000</v>
      </c>
      <c r="D46" s="27"/>
      <c r="E46" s="28">
        <v>169018046437</v>
      </c>
      <c r="F46" s="27"/>
      <c r="G46" s="28">
        <v>169018046437</v>
      </c>
      <c r="H46" s="27"/>
      <c r="I46" s="28">
        <v>0</v>
      </c>
      <c r="J46" s="27"/>
      <c r="K46" s="28">
        <v>225000</v>
      </c>
      <c r="L46" s="27"/>
      <c r="M46" s="28">
        <v>169018046437</v>
      </c>
      <c r="N46" s="27"/>
      <c r="O46" s="28">
        <v>168859575583</v>
      </c>
      <c r="P46" s="27"/>
      <c r="Q46" s="86">
        <v>158470854</v>
      </c>
      <c r="R46" s="86"/>
    </row>
    <row r="47" spans="1:18" ht="21.75" customHeight="1">
      <c r="A47" s="6" t="s">
        <v>74</v>
      </c>
      <c r="C47" s="28">
        <v>2500000</v>
      </c>
      <c r="D47" s="27"/>
      <c r="E47" s="28">
        <v>1866359614843</v>
      </c>
      <c r="F47" s="27"/>
      <c r="G47" s="28">
        <v>1820484572968</v>
      </c>
      <c r="H47" s="27"/>
      <c r="I47" s="28">
        <v>45875041875</v>
      </c>
      <c r="J47" s="27"/>
      <c r="K47" s="28">
        <v>2500000</v>
      </c>
      <c r="L47" s="27"/>
      <c r="M47" s="28">
        <v>1866359614843</v>
      </c>
      <c r="N47" s="27"/>
      <c r="O47" s="28">
        <v>1821654330530</v>
      </c>
      <c r="P47" s="27"/>
      <c r="Q47" s="86">
        <v>44705284313</v>
      </c>
      <c r="R47" s="86"/>
    </row>
    <row r="48" spans="1:18" ht="21.75" customHeight="1">
      <c r="A48" s="6" t="s">
        <v>96</v>
      </c>
      <c r="C48" s="28">
        <v>3000000</v>
      </c>
      <c r="D48" s="27"/>
      <c r="E48" s="28">
        <v>2703898955062</v>
      </c>
      <c r="F48" s="27"/>
      <c r="G48" s="28">
        <v>2691875496375</v>
      </c>
      <c r="H48" s="27"/>
      <c r="I48" s="28">
        <v>12023458687</v>
      </c>
      <c r="J48" s="27"/>
      <c r="K48" s="28">
        <v>3000000</v>
      </c>
      <c r="L48" s="27"/>
      <c r="M48" s="28">
        <v>2703898955062</v>
      </c>
      <c r="N48" s="27"/>
      <c r="O48" s="28">
        <v>2694000000000</v>
      </c>
      <c r="P48" s="27"/>
      <c r="Q48" s="86">
        <v>9898955062</v>
      </c>
      <c r="R48" s="86"/>
    </row>
    <row r="49" spans="1:18" ht="21.75" customHeight="1">
      <c r="A49" s="7" t="s">
        <v>107</v>
      </c>
      <c r="C49" s="29">
        <v>2500000</v>
      </c>
      <c r="D49" s="27"/>
      <c r="E49" s="29">
        <v>1850618178906</v>
      </c>
      <c r="F49" s="27"/>
      <c r="G49" s="29">
        <v>1828558195991</v>
      </c>
      <c r="H49" s="27"/>
      <c r="I49" s="29">
        <v>22059982915</v>
      </c>
      <c r="J49" s="27"/>
      <c r="K49" s="29">
        <v>2500000</v>
      </c>
      <c r="L49" s="27"/>
      <c r="M49" s="29">
        <v>1850618178906</v>
      </c>
      <c r="N49" s="27"/>
      <c r="O49" s="29">
        <v>1828558195991</v>
      </c>
      <c r="P49" s="27"/>
      <c r="Q49" s="84">
        <v>22059982915</v>
      </c>
      <c r="R49" s="84"/>
    </row>
    <row r="50" spans="1:18" ht="21.75" thickBot="1">
      <c r="A50" s="9" t="s">
        <v>31</v>
      </c>
      <c r="C50" s="30">
        <f>SUM(C33:C49)</f>
        <v>39856569</v>
      </c>
      <c r="D50" s="27"/>
      <c r="E50" s="30">
        <f>SUM(E33:E49)</f>
        <v>34135509186480</v>
      </c>
      <c r="F50" s="27"/>
      <c r="G50" s="30">
        <f>SUM(G33:G49)</f>
        <v>34003407455480</v>
      </c>
      <c r="H50" s="27"/>
      <c r="I50" s="30">
        <f>SUM(I33:I49)</f>
        <v>133732981005</v>
      </c>
      <c r="J50" s="27"/>
      <c r="K50" s="30">
        <f>SUM(K33:K49)</f>
        <v>39856569</v>
      </c>
      <c r="L50" s="27"/>
      <c r="M50" s="30">
        <f>SUM(M33:M49)</f>
        <v>34135509186480</v>
      </c>
      <c r="N50" s="27"/>
      <c r="O50" s="30">
        <f>SUM(O33:O49)</f>
        <v>34054741371847</v>
      </c>
      <c r="P50" s="27"/>
      <c r="Q50" s="85">
        <f>SUM(Q33:R49)</f>
        <v>80767814639</v>
      </c>
      <c r="R50" s="85"/>
    </row>
    <row r="51" spans="1:18" ht="13.5" thickTop="1"/>
  </sheetData>
  <mergeCells count="49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  <mergeCell ref="Q15:R15"/>
    <mergeCell ref="Q14:R14"/>
    <mergeCell ref="Q11:R11"/>
    <mergeCell ref="Q12:R12"/>
    <mergeCell ref="Q13:R13"/>
    <mergeCell ref="A19:R19"/>
    <mergeCell ref="A20:A21"/>
    <mergeCell ref="C20:I20"/>
    <mergeCell ref="K20:R20"/>
    <mergeCell ref="Q21:R21"/>
    <mergeCell ref="Q22:R22"/>
    <mergeCell ref="Q23:R23"/>
    <mergeCell ref="Q24:R24"/>
    <mergeCell ref="Q25:R25"/>
    <mergeCell ref="Q26:R26"/>
    <mergeCell ref="A30:R30"/>
    <mergeCell ref="A31:A32"/>
    <mergeCell ref="C31:I31"/>
    <mergeCell ref="K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3"/>
  <sheetViews>
    <sheetView rightToLeft="1" workbookViewId="0">
      <selection activeCell="AB21" sqref="AB2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85546875" bestFit="1" customWidth="1"/>
    <col min="9" max="9" width="1.28515625" customWidth="1"/>
    <col min="10" max="10" width="16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  <col min="32" max="32" width="19.5703125" bestFit="1" customWidth="1"/>
  </cols>
  <sheetData>
    <row r="1" spans="1:2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25.5" customHeight="1">
      <c r="A4" s="1" t="s">
        <v>3</v>
      </c>
      <c r="B4" s="75" t="s">
        <v>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27.75" customHeight="1">
      <c r="A5" s="75" t="s">
        <v>5</v>
      </c>
      <c r="B5" s="75"/>
      <c r="C5" s="75" t="s">
        <v>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24" customHeight="1">
      <c r="F6" s="71" t="s">
        <v>7</v>
      </c>
      <c r="G6" s="71"/>
      <c r="H6" s="71"/>
      <c r="I6" s="71"/>
      <c r="J6" s="71"/>
      <c r="L6" s="71" t="s">
        <v>8</v>
      </c>
      <c r="M6" s="71"/>
      <c r="N6" s="71"/>
      <c r="O6" s="71"/>
      <c r="P6" s="71"/>
      <c r="Q6" s="71"/>
      <c r="R6" s="71"/>
      <c r="T6" s="71" t="s">
        <v>9</v>
      </c>
      <c r="U6" s="71"/>
      <c r="V6" s="71"/>
      <c r="W6" s="71"/>
      <c r="X6" s="71"/>
      <c r="Y6" s="71"/>
      <c r="Z6" s="71"/>
      <c r="AA6" s="71"/>
      <c r="AB6" s="71"/>
    </row>
    <row r="7" spans="1:28" ht="20.25" customHeight="1">
      <c r="F7" s="3"/>
      <c r="G7" s="3"/>
      <c r="H7" s="3"/>
      <c r="I7" s="3"/>
      <c r="J7" s="3"/>
      <c r="L7" s="70" t="s">
        <v>10</v>
      </c>
      <c r="M7" s="70"/>
      <c r="N7" s="70"/>
      <c r="O7" s="3"/>
      <c r="P7" s="70" t="s">
        <v>11</v>
      </c>
      <c r="Q7" s="70"/>
      <c r="R7" s="70"/>
      <c r="T7" s="3"/>
      <c r="U7" s="3"/>
      <c r="V7" s="3"/>
      <c r="W7" s="3"/>
      <c r="X7" s="3"/>
      <c r="Y7" s="3"/>
      <c r="Z7" s="3"/>
      <c r="AA7" s="3"/>
      <c r="AB7" s="3"/>
    </row>
    <row r="8" spans="1:28" ht="29.25" customHeight="1">
      <c r="A8" s="71" t="s">
        <v>12</v>
      </c>
      <c r="B8" s="71"/>
      <c r="C8" s="71"/>
      <c r="E8" s="71" t="s">
        <v>13</v>
      </c>
      <c r="F8" s="7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79" t="s">
        <v>19</v>
      </c>
      <c r="B9" s="79"/>
      <c r="C9" s="79"/>
      <c r="D9" s="14"/>
      <c r="E9" s="73">
        <v>37500000</v>
      </c>
      <c r="F9" s="73"/>
      <c r="G9" s="14"/>
      <c r="H9" s="26">
        <v>100560859781</v>
      </c>
      <c r="I9" s="27"/>
      <c r="J9" s="26">
        <v>103704618375</v>
      </c>
      <c r="K9" s="27"/>
      <c r="L9" s="26">
        <v>0</v>
      </c>
      <c r="M9" s="27"/>
      <c r="N9" s="26">
        <v>0</v>
      </c>
      <c r="O9" s="27"/>
      <c r="P9" s="26">
        <v>0</v>
      </c>
      <c r="Q9" s="27"/>
      <c r="R9" s="26">
        <v>0</v>
      </c>
      <c r="S9" s="27"/>
      <c r="T9" s="26">
        <v>37500000</v>
      </c>
      <c r="U9" s="27"/>
      <c r="V9" s="26">
        <v>3110</v>
      </c>
      <c r="W9" s="27"/>
      <c r="X9" s="26">
        <v>100560859781</v>
      </c>
      <c r="Y9" s="27"/>
      <c r="Z9" s="26">
        <v>115723488750</v>
      </c>
      <c r="AA9" s="27"/>
      <c r="AB9" s="31">
        <v>0.16</v>
      </c>
    </row>
    <row r="10" spans="1:28" ht="21.75" customHeight="1">
      <c r="A10" s="78" t="s">
        <v>20</v>
      </c>
      <c r="B10" s="78"/>
      <c r="C10" s="78"/>
      <c r="D10" s="14"/>
      <c r="E10" s="67">
        <v>375000</v>
      </c>
      <c r="F10" s="67"/>
      <c r="G10" s="14"/>
      <c r="H10" s="28">
        <v>10508962424</v>
      </c>
      <c r="I10" s="27"/>
      <c r="J10" s="28">
        <v>15044053537.5</v>
      </c>
      <c r="K10" s="27"/>
      <c r="L10" s="28">
        <v>0</v>
      </c>
      <c r="M10" s="27"/>
      <c r="N10" s="28">
        <v>0</v>
      </c>
      <c r="O10" s="27"/>
      <c r="P10" s="28">
        <v>0</v>
      </c>
      <c r="Q10" s="27"/>
      <c r="R10" s="28">
        <v>0</v>
      </c>
      <c r="S10" s="27"/>
      <c r="T10" s="28">
        <v>375000</v>
      </c>
      <c r="U10" s="27"/>
      <c r="V10" s="28">
        <v>49720</v>
      </c>
      <c r="W10" s="27"/>
      <c r="X10" s="28">
        <v>10508962424</v>
      </c>
      <c r="Y10" s="27"/>
      <c r="Z10" s="28">
        <v>18500874150</v>
      </c>
      <c r="AA10" s="27"/>
      <c r="AB10" s="32">
        <v>0.03</v>
      </c>
    </row>
    <row r="11" spans="1:28" ht="21.75" customHeight="1">
      <c r="A11" s="78" t="s">
        <v>21</v>
      </c>
      <c r="B11" s="78"/>
      <c r="C11" s="78"/>
      <c r="D11" s="14"/>
      <c r="E11" s="67">
        <v>8600000</v>
      </c>
      <c r="F11" s="67"/>
      <c r="G11" s="14"/>
      <c r="H11" s="28">
        <v>101181624483</v>
      </c>
      <c r="I11" s="27"/>
      <c r="J11" s="28">
        <v>166659684660</v>
      </c>
      <c r="K11" s="27"/>
      <c r="L11" s="28">
        <v>0</v>
      </c>
      <c r="M11" s="27"/>
      <c r="N11" s="28">
        <v>0</v>
      </c>
      <c r="O11" s="27"/>
      <c r="P11" s="28">
        <v>-8600000</v>
      </c>
      <c r="Q11" s="27"/>
      <c r="R11" s="28">
        <v>184240146067</v>
      </c>
      <c r="S11" s="27"/>
      <c r="T11" s="28">
        <v>0</v>
      </c>
      <c r="U11" s="27"/>
      <c r="V11" s="28">
        <v>0</v>
      </c>
      <c r="W11" s="27"/>
      <c r="X11" s="28">
        <v>0</v>
      </c>
      <c r="Y11" s="27"/>
      <c r="Z11" s="28">
        <v>0</v>
      </c>
      <c r="AA11" s="27"/>
      <c r="AB11" s="32">
        <v>0</v>
      </c>
    </row>
    <row r="12" spans="1:28" ht="21.75" customHeight="1">
      <c r="A12" s="78" t="s">
        <v>22</v>
      </c>
      <c r="B12" s="78"/>
      <c r="C12" s="78"/>
      <c r="D12" s="14"/>
      <c r="E12" s="67">
        <v>65500000</v>
      </c>
      <c r="F12" s="67"/>
      <c r="G12" s="14"/>
      <c r="H12" s="28">
        <v>148487438439</v>
      </c>
      <c r="I12" s="27"/>
      <c r="J12" s="28">
        <v>350965899000</v>
      </c>
      <c r="K12" s="27"/>
      <c r="L12" s="28">
        <v>0</v>
      </c>
      <c r="M12" s="27"/>
      <c r="N12" s="28">
        <v>0</v>
      </c>
      <c r="O12" s="27"/>
      <c r="P12" s="28">
        <v>-65500000</v>
      </c>
      <c r="Q12" s="27"/>
      <c r="R12" s="28">
        <v>324385643533</v>
      </c>
      <c r="S12" s="27"/>
      <c r="T12" s="28">
        <v>0</v>
      </c>
      <c r="U12" s="27"/>
      <c r="V12" s="28">
        <v>0</v>
      </c>
      <c r="W12" s="27"/>
      <c r="X12" s="28">
        <v>0</v>
      </c>
      <c r="Y12" s="27"/>
      <c r="Z12" s="28">
        <v>0</v>
      </c>
      <c r="AA12" s="27"/>
      <c r="AB12" s="32">
        <v>0</v>
      </c>
    </row>
    <row r="13" spans="1:28" ht="21.75" customHeight="1">
      <c r="A13" s="78" t="s">
        <v>23</v>
      </c>
      <c r="B13" s="78"/>
      <c r="C13" s="78"/>
      <c r="D13" s="14"/>
      <c r="E13" s="67">
        <v>400000</v>
      </c>
      <c r="F13" s="67"/>
      <c r="G13" s="14"/>
      <c r="H13" s="28">
        <v>2109964026</v>
      </c>
      <c r="I13" s="27"/>
      <c r="J13" s="28">
        <v>3314181800</v>
      </c>
      <c r="K13" s="27"/>
      <c r="L13" s="28">
        <v>0</v>
      </c>
      <c r="M13" s="27"/>
      <c r="N13" s="28">
        <v>0</v>
      </c>
      <c r="O13" s="27"/>
      <c r="P13" s="28">
        <v>-400000</v>
      </c>
      <c r="Q13" s="27"/>
      <c r="R13" s="28">
        <v>3776709952</v>
      </c>
      <c r="S13" s="27"/>
      <c r="T13" s="28">
        <v>0</v>
      </c>
      <c r="U13" s="27"/>
      <c r="V13" s="28">
        <v>0</v>
      </c>
      <c r="W13" s="27"/>
      <c r="X13" s="28">
        <v>0</v>
      </c>
      <c r="Y13" s="27"/>
      <c r="Z13" s="28">
        <v>0</v>
      </c>
      <c r="AA13" s="27"/>
      <c r="AB13" s="32">
        <v>0</v>
      </c>
    </row>
    <row r="14" spans="1:28" ht="21.75" customHeight="1">
      <c r="A14" s="78" t="s">
        <v>24</v>
      </c>
      <c r="B14" s="78"/>
      <c r="C14" s="78"/>
      <c r="D14" s="14"/>
      <c r="E14" s="67">
        <v>100000</v>
      </c>
      <c r="F14" s="67"/>
      <c r="G14" s="14"/>
      <c r="H14" s="28">
        <v>1126971851</v>
      </c>
      <c r="I14" s="27"/>
      <c r="J14" s="28">
        <v>1326664990</v>
      </c>
      <c r="K14" s="27"/>
      <c r="L14" s="28">
        <v>0</v>
      </c>
      <c r="M14" s="27"/>
      <c r="N14" s="28">
        <v>0</v>
      </c>
      <c r="O14" s="27"/>
      <c r="P14" s="28">
        <v>0</v>
      </c>
      <c r="Q14" s="27"/>
      <c r="R14" s="28">
        <v>0</v>
      </c>
      <c r="S14" s="27"/>
      <c r="T14" s="28">
        <v>100000</v>
      </c>
      <c r="U14" s="27"/>
      <c r="V14" s="28">
        <v>22460</v>
      </c>
      <c r="W14" s="27"/>
      <c r="X14" s="28">
        <v>1126971851</v>
      </c>
      <c r="Y14" s="27"/>
      <c r="Z14" s="28">
        <v>2228638420</v>
      </c>
      <c r="AA14" s="27"/>
      <c r="AB14" s="32">
        <v>0</v>
      </c>
    </row>
    <row r="15" spans="1:28" ht="21.75" customHeight="1">
      <c r="A15" s="78" t="s">
        <v>25</v>
      </c>
      <c r="B15" s="78"/>
      <c r="C15" s="78"/>
      <c r="D15" s="14"/>
      <c r="E15" s="67">
        <v>435000</v>
      </c>
      <c r="F15" s="67"/>
      <c r="G15" s="14"/>
      <c r="H15" s="28">
        <v>8380188787</v>
      </c>
      <c r="I15" s="27"/>
      <c r="J15" s="28">
        <v>8887415095.5</v>
      </c>
      <c r="K15" s="27"/>
      <c r="L15" s="28">
        <v>0</v>
      </c>
      <c r="M15" s="27"/>
      <c r="N15" s="28">
        <v>0</v>
      </c>
      <c r="O15" s="27"/>
      <c r="P15" s="28">
        <v>0</v>
      </c>
      <c r="Q15" s="27"/>
      <c r="R15" s="28">
        <v>0</v>
      </c>
      <c r="S15" s="27"/>
      <c r="T15" s="28">
        <v>435000</v>
      </c>
      <c r="U15" s="27"/>
      <c r="V15" s="28">
        <v>26400</v>
      </c>
      <c r="W15" s="27"/>
      <c r="X15" s="28">
        <v>8380188787</v>
      </c>
      <c r="Y15" s="27"/>
      <c r="Z15" s="28">
        <v>11395228680</v>
      </c>
      <c r="AA15" s="27"/>
      <c r="AB15" s="32">
        <v>0.02</v>
      </c>
    </row>
    <row r="16" spans="1:28" ht="21.75" customHeight="1">
      <c r="A16" s="78" t="s">
        <v>26</v>
      </c>
      <c r="B16" s="78"/>
      <c r="C16" s="78"/>
      <c r="D16" s="14"/>
      <c r="E16" s="67">
        <v>900000</v>
      </c>
      <c r="F16" s="67"/>
      <c r="G16" s="14"/>
      <c r="H16" s="28">
        <v>55984747042</v>
      </c>
      <c r="I16" s="27"/>
      <c r="J16" s="28">
        <v>61923601620</v>
      </c>
      <c r="K16" s="27"/>
      <c r="L16" s="28">
        <v>0</v>
      </c>
      <c r="M16" s="27"/>
      <c r="N16" s="28">
        <v>0</v>
      </c>
      <c r="O16" s="27"/>
      <c r="P16" s="28">
        <v>-900000</v>
      </c>
      <c r="Q16" s="27"/>
      <c r="R16" s="28">
        <v>57786616918</v>
      </c>
      <c r="S16" s="27"/>
      <c r="T16" s="28">
        <v>0</v>
      </c>
      <c r="U16" s="27"/>
      <c r="V16" s="28">
        <v>0</v>
      </c>
      <c r="W16" s="27"/>
      <c r="X16" s="28">
        <v>0</v>
      </c>
      <c r="Y16" s="27"/>
      <c r="Z16" s="28">
        <v>0</v>
      </c>
      <c r="AA16" s="27"/>
      <c r="AB16" s="32">
        <v>0</v>
      </c>
    </row>
    <row r="17" spans="1:28" ht="21.75" customHeight="1">
      <c r="A17" s="78" t="s">
        <v>27</v>
      </c>
      <c r="B17" s="78"/>
      <c r="C17" s="78"/>
      <c r="D17" s="14"/>
      <c r="E17" s="67">
        <v>6000</v>
      </c>
      <c r="F17" s="67"/>
      <c r="G17" s="14"/>
      <c r="H17" s="28">
        <v>142043310000</v>
      </c>
      <c r="I17" s="27"/>
      <c r="J17" s="28">
        <v>149280804144</v>
      </c>
      <c r="K17" s="27"/>
      <c r="L17" s="28">
        <v>0</v>
      </c>
      <c r="M17" s="27"/>
      <c r="N17" s="28">
        <v>0</v>
      </c>
      <c r="O17" s="27"/>
      <c r="P17" s="28">
        <v>0</v>
      </c>
      <c r="Q17" s="27"/>
      <c r="R17" s="28">
        <v>0</v>
      </c>
      <c r="S17" s="27"/>
      <c r="T17" s="28">
        <v>6000</v>
      </c>
      <c r="U17" s="27"/>
      <c r="V17" s="28">
        <v>28000000</v>
      </c>
      <c r="W17" s="27"/>
      <c r="X17" s="28">
        <v>142043310000</v>
      </c>
      <c r="Y17" s="27"/>
      <c r="Z17" s="28">
        <v>167596800000</v>
      </c>
      <c r="AA17" s="27"/>
      <c r="AB17" s="32">
        <v>0.23</v>
      </c>
    </row>
    <row r="18" spans="1:28" ht="21.75" customHeight="1">
      <c r="A18" s="78" t="s">
        <v>28</v>
      </c>
      <c r="B18" s="78"/>
      <c r="C18" s="78"/>
      <c r="D18" s="14"/>
      <c r="E18" s="67">
        <v>800000</v>
      </c>
      <c r="F18" s="67"/>
      <c r="G18" s="14"/>
      <c r="H18" s="28">
        <v>1581771167</v>
      </c>
      <c r="I18" s="27"/>
      <c r="J18" s="28">
        <v>2571963840</v>
      </c>
      <c r="K18" s="27"/>
      <c r="L18" s="28">
        <v>0</v>
      </c>
      <c r="M18" s="27"/>
      <c r="N18" s="28">
        <v>0</v>
      </c>
      <c r="O18" s="27"/>
      <c r="P18" s="28">
        <v>-800000</v>
      </c>
      <c r="Q18" s="27"/>
      <c r="R18" s="28">
        <v>2826714325</v>
      </c>
      <c r="S18" s="27"/>
      <c r="T18" s="28">
        <v>0</v>
      </c>
      <c r="U18" s="27"/>
      <c r="V18" s="28">
        <v>0</v>
      </c>
      <c r="W18" s="27"/>
      <c r="X18" s="28">
        <v>0</v>
      </c>
      <c r="Y18" s="27"/>
      <c r="Z18" s="28">
        <v>0</v>
      </c>
      <c r="AA18" s="27"/>
      <c r="AB18" s="32">
        <v>0</v>
      </c>
    </row>
    <row r="19" spans="1:28" ht="21.75" customHeight="1">
      <c r="A19" s="78" t="s">
        <v>29</v>
      </c>
      <c r="B19" s="78"/>
      <c r="C19" s="78"/>
      <c r="D19" s="14"/>
      <c r="E19" s="67">
        <v>1325000</v>
      </c>
      <c r="F19" s="67"/>
      <c r="G19" s="14"/>
      <c r="H19" s="28">
        <v>21003637176</v>
      </c>
      <c r="I19" s="27"/>
      <c r="J19" s="28">
        <v>22232553552.5</v>
      </c>
      <c r="K19" s="27"/>
      <c r="L19" s="28">
        <v>0</v>
      </c>
      <c r="M19" s="27"/>
      <c r="N19" s="28">
        <v>0</v>
      </c>
      <c r="O19" s="27"/>
      <c r="P19" s="28">
        <v>0</v>
      </c>
      <c r="Q19" s="27"/>
      <c r="R19" s="28">
        <v>0</v>
      </c>
      <c r="S19" s="27"/>
      <c r="T19" s="28">
        <v>1325000</v>
      </c>
      <c r="U19" s="27"/>
      <c r="V19" s="28">
        <v>18140</v>
      </c>
      <c r="W19" s="27"/>
      <c r="X19" s="28">
        <v>21003637176</v>
      </c>
      <c r="Y19" s="27"/>
      <c r="Z19" s="28">
        <v>23849705585</v>
      </c>
      <c r="AA19" s="27"/>
      <c r="AB19" s="32">
        <v>0.03</v>
      </c>
    </row>
    <row r="20" spans="1:28" ht="21.75" customHeight="1">
      <c r="A20" s="77" t="s">
        <v>30</v>
      </c>
      <c r="B20" s="77"/>
      <c r="C20" s="77"/>
      <c r="D20" s="21"/>
      <c r="E20" s="67">
        <v>219000</v>
      </c>
      <c r="F20" s="69"/>
      <c r="G20" s="14"/>
      <c r="H20" s="29">
        <v>5296246346</v>
      </c>
      <c r="I20" s="27"/>
      <c r="J20" s="29">
        <v>5908580864.6999998</v>
      </c>
      <c r="K20" s="27"/>
      <c r="L20" s="29">
        <v>0</v>
      </c>
      <c r="M20" s="27"/>
      <c r="N20" s="29">
        <v>0</v>
      </c>
      <c r="O20" s="27"/>
      <c r="P20" s="29">
        <v>0</v>
      </c>
      <c r="Q20" s="27"/>
      <c r="R20" s="29">
        <v>0</v>
      </c>
      <c r="S20" s="27"/>
      <c r="T20" s="29">
        <v>219000</v>
      </c>
      <c r="U20" s="27"/>
      <c r="V20" s="29">
        <v>27420</v>
      </c>
      <c r="W20" s="27"/>
      <c r="X20" s="29">
        <v>5296246346</v>
      </c>
      <c r="Y20" s="27"/>
      <c r="Z20" s="29">
        <v>5958561504.6000004</v>
      </c>
      <c r="AA20" s="27"/>
      <c r="AB20" s="33">
        <v>0.01</v>
      </c>
    </row>
    <row r="21" spans="1:28" ht="21.75" customHeight="1" thickBot="1">
      <c r="A21" s="65" t="s">
        <v>31</v>
      </c>
      <c r="B21" s="65"/>
      <c r="C21" s="65"/>
      <c r="D21" s="65"/>
      <c r="E21" s="14"/>
      <c r="F21" s="24">
        <f>SUM(E9:F20)</f>
        <v>116160000</v>
      </c>
      <c r="G21" s="14"/>
      <c r="H21" s="30">
        <f>SUM(H9:H20)</f>
        <v>598265721522</v>
      </c>
      <c r="I21" s="27"/>
      <c r="J21" s="30">
        <f>SUM(J9:J20)</f>
        <v>891820021479.19995</v>
      </c>
      <c r="K21" s="27"/>
      <c r="L21" s="30">
        <v>0</v>
      </c>
      <c r="M21" s="27"/>
      <c r="N21" s="30">
        <v>0</v>
      </c>
      <c r="O21" s="27"/>
      <c r="P21" s="30">
        <f>SUM(P9:P20)</f>
        <v>-76200000</v>
      </c>
      <c r="Q21" s="27"/>
      <c r="R21" s="30">
        <f>SUM(R9:R20)</f>
        <v>573015830795</v>
      </c>
      <c r="S21" s="27"/>
      <c r="T21" s="30">
        <f>SUM(T9:T20)</f>
        <v>39960000</v>
      </c>
      <c r="U21" s="27"/>
      <c r="V21" s="30"/>
      <c r="W21" s="27"/>
      <c r="X21" s="30">
        <f>SUM(X9:X20)</f>
        <v>288920176365</v>
      </c>
      <c r="Y21" s="27"/>
      <c r="Z21" s="30">
        <f>SUM(Z9:Z20)</f>
        <v>345253297089.59998</v>
      </c>
      <c r="AA21" s="27"/>
      <c r="AB21" s="34">
        <f>SUM(AB9:AB20)</f>
        <v>0.48</v>
      </c>
    </row>
    <row r="22" spans="1:28" ht="13.5" thickTop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>
      <c r="A23" s="14"/>
      <c r="B23" s="14"/>
      <c r="C23" s="14"/>
      <c r="D23" s="14"/>
    </row>
  </sheetData>
  <mergeCells count="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activeCell="A10" sqref="A10:G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3.8554687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4.710937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</row>
    <row r="2" spans="1:49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</row>
    <row r="3" spans="1:49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</row>
    <row r="4" spans="1:49" ht="14.45" customHeight="1"/>
    <row r="5" spans="1:49" ht="30.75" customHeight="1">
      <c r="A5" s="75" t="s">
        <v>32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49" ht="14.45" customHeight="1">
      <c r="I6" s="71" t="s">
        <v>7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C6" s="71" t="s">
        <v>9</v>
      </c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3.25" customHeight="1">
      <c r="A8" s="71" t="s">
        <v>33</v>
      </c>
      <c r="B8" s="71"/>
      <c r="C8" s="71"/>
      <c r="D8" s="71"/>
      <c r="E8" s="71"/>
      <c r="F8" s="71"/>
      <c r="G8" s="71"/>
      <c r="I8" s="71" t="s">
        <v>34</v>
      </c>
      <c r="J8" s="71"/>
      <c r="K8" s="71"/>
      <c r="M8" s="71" t="s">
        <v>35</v>
      </c>
      <c r="N8" s="71"/>
      <c r="O8" s="71"/>
      <c r="Q8" s="71" t="s">
        <v>36</v>
      </c>
      <c r="R8" s="71"/>
      <c r="S8" s="71"/>
      <c r="T8" s="71"/>
      <c r="U8" s="71"/>
      <c r="W8" s="71" t="s">
        <v>37</v>
      </c>
      <c r="X8" s="71"/>
      <c r="Y8" s="71"/>
      <c r="Z8" s="71"/>
      <c r="AA8" s="71"/>
      <c r="AC8" s="71" t="s">
        <v>34</v>
      </c>
      <c r="AD8" s="71"/>
      <c r="AE8" s="71"/>
      <c r="AF8" s="71"/>
      <c r="AG8" s="71"/>
      <c r="AI8" s="71" t="s">
        <v>35</v>
      </c>
      <c r="AJ8" s="71"/>
      <c r="AK8" s="71"/>
      <c r="AM8" s="71" t="s">
        <v>36</v>
      </c>
      <c r="AN8" s="71"/>
      <c r="AO8" s="71"/>
      <c r="AQ8" s="71" t="s">
        <v>37</v>
      </c>
      <c r="AR8" s="71"/>
      <c r="AS8" s="71"/>
    </row>
    <row r="9" spans="1:49" ht="37.5" customHeight="1">
      <c r="A9" s="110" t="s">
        <v>38</v>
      </c>
      <c r="B9" s="110"/>
      <c r="C9" s="110"/>
      <c r="D9" s="110"/>
      <c r="E9" s="110"/>
      <c r="F9" s="110"/>
      <c r="G9" s="110"/>
      <c r="I9" s="73">
        <v>8600000</v>
      </c>
      <c r="J9" s="73"/>
      <c r="K9" s="73"/>
      <c r="L9" s="14"/>
      <c r="M9" s="73">
        <v>13293</v>
      </c>
      <c r="N9" s="73"/>
      <c r="O9" s="73"/>
      <c r="P9" s="14"/>
      <c r="Q9" s="79" t="s">
        <v>39</v>
      </c>
      <c r="R9" s="79"/>
      <c r="S9" s="79"/>
      <c r="T9" s="79"/>
      <c r="U9" s="79"/>
      <c r="V9" s="14"/>
      <c r="W9" s="83">
        <v>0.19504153362261101</v>
      </c>
      <c r="X9" s="83"/>
      <c r="Y9" s="83"/>
      <c r="Z9" s="83"/>
      <c r="AA9" s="83"/>
      <c r="AB9" s="14"/>
      <c r="AC9" s="73">
        <v>0</v>
      </c>
      <c r="AD9" s="73"/>
      <c r="AE9" s="73"/>
      <c r="AF9" s="73"/>
      <c r="AG9" s="73"/>
      <c r="AH9" s="14"/>
      <c r="AI9" s="73">
        <v>13293</v>
      </c>
      <c r="AJ9" s="73"/>
      <c r="AK9" s="73"/>
      <c r="AL9" s="14"/>
      <c r="AM9" s="81" t="s">
        <v>39</v>
      </c>
      <c r="AN9" s="81"/>
      <c r="AO9" s="81"/>
      <c r="AP9" s="14"/>
      <c r="AQ9" s="83">
        <v>0</v>
      </c>
      <c r="AR9" s="83"/>
      <c r="AS9" s="83"/>
    </row>
    <row r="10" spans="1:49" ht="36.75" customHeight="1">
      <c r="A10" s="81" t="s">
        <v>40</v>
      </c>
      <c r="B10" s="81"/>
      <c r="C10" s="81"/>
      <c r="D10" s="81"/>
      <c r="E10" s="81"/>
      <c r="F10" s="81"/>
      <c r="G10" s="81"/>
      <c r="I10" s="80">
        <v>37500000</v>
      </c>
      <c r="J10" s="80"/>
      <c r="K10" s="80"/>
      <c r="L10" s="14"/>
      <c r="M10" s="80">
        <v>3090</v>
      </c>
      <c r="N10" s="80"/>
      <c r="O10" s="80"/>
      <c r="P10" s="14"/>
      <c r="Q10" s="81" t="s">
        <v>41</v>
      </c>
      <c r="R10" s="81"/>
      <c r="S10" s="81"/>
      <c r="T10" s="81"/>
      <c r="U10" s="81"/>
      <c r="V10" s="14"/>
      <c r="W10" s="82">
        <v>0.19442791023891201</v>
      </c>
      <c r="X10" s="82"/>
      <c r="Y10" s="82"/>
      <c r="Z10" s="82"/>
      <c r="AA10" s="82"/>
      <c r="AB10" s="14"/>
      <c r="AC10" s="80">
        <v>37500000</v>
      </c>
      <c r="AD10" s="80"/>
      <c r="AE10" s="80"/>
      <c r="AF10" s="80"/>
      <c r="AG10" s="80"/>
      <c r="AH10" s="14"/>
      <c r="AI10" s="80">
        <v>3090</v>
      </c>
      <c r="AJ10" s="80"/>
      <c r="AK10" s="80"/>
      <c r="AL10" s="14"/>
      <c r="AM10" s="81" t="s">
        <v>41</v>
      </c>
      <c r="AN10" s="81"/>
      <c r="AO10" s="81"/>
      <c r="AP10" s="14"/>
      <c r="AQ10" s="82">
        <v>0.19442791023891201</v>
      </c>
      <c r="AR10" s="82"/>
      <c r="AS10" s="82"/>
    </row>
    <row r="11" spans="1:49" ht="21.75" customHeight="1">
      <c r="I11" s="64"/>
      <c r="J11" s="64"/>
      <c r="K11" s="64"/>
      <c r="M11" s="64"/>
      <c r="N11" s="64"/>
      <c r="O11" s="64"/>
      <c r="Q11" s="64"/>
      <c r="R11" s="64"/>
      <c r="S11" s="64"/>
      <c r="T11" s="64"/>
      <c r="U11" s="64"/>
      <c r="W11" s="64"/>
      <c r="X11" s="64"/>
      <c r="Y11" s="64"/>
      <c r="Z11" s="64"/>
      <c r="AA11" s="64"/>
      <c r="AC11" s="64"/>
      <c r="AD11" s="64"/>
      <c r="AE11" s="64"/>
      <c r="AF11" s="64"/>
      <c r="AG11" s="64"/>
      <c r="AI11" s="64"/>
      <c r="AJ11" s="64"/>
      <c r="AK11" s="64"/>
      <c r="AM11" s="64"/>
      <c r="AN11" s="64"/>
      <c r="AO11" s="64"/>
      <c r="AQ11" s="64"/>
      <c r="AR11" s="64"/>
      <c r="AS11" s="64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</sheetData>
  <mergeCells count="33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Q9:AS9"/>
    <mergeCell ref="A8:G8"/>
    <mergeCell ref="I8:K8"/>
    <mergeCell ref="M8:O8"/>
    <mergeCell ref="Q8:U8"/>
    <mergeCell ref="AM9:AO9"/>
    <mergeCell ref="A9:G9"/>
    <mergeCell ref="I9:K9"/>
    <mergeCell ref="M9:O9"/>
    <mergeCell ref="Q9:U9"/>
    <mergeCell ref="W9:AA9"/>
    <mergeCell ref="W8:AA8"/>
    <mergeCell ref="AC8:AG8"/>
    <mergeCell ref="AI8:AK8"/>
    <mergeCell ref="AC10:AG10"/>
    <mergeCell ref="AI10:AK10"/>
    <mergeCell ref="AM10:AO10"/>
    <mergeCell ref="AQ10:AS10"/>
    <mergeCell ref="A10:G10"/>
    <mergeCell ref="I10:K10"/>
    <mergeCell ref="M10:O10"/>
    <mergeCell ref="Q10:U10"/>
    <mergeCell ref="W10:AA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AA14" sqref="AA14"/>
    </sheetView>
  </sheetViews>
  <sheetFormatPr defaultRowHeight="12.75"/>
  <cols>
    <col min="1" max="1" width="5.140625" customWidth="1"/>
    <col min="2" max="2" width="27.5703125" customWidth="1"/>
    <col min="3" max="3" width="5.710937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6.28515625" bestFit="1" customWidth="1"/>
    <col min="18" max="18" width="1.28515625" customWidth="1"/>
    <col min="19" max="19" width="15.5703125" customWidth="1"/>
    <col min="20" max="20" width="1.28515625" customWidth="1"/>
    <col min="21" max="21" width="22" customWidth="1"/>
    <col min="22" max="22" width="1.28515625" customWidth="1"/>
    <col min="23" max="23" width="16.85546875" bestFit="1" customWidth="1"/>
    <col min="24" max="24" width="1.28515625" customWidth="1"/>
    <col min="25" max="25" width="18.5703125" bestFit="1" customWidth="1"/>
    <col min="26" max="26" width="1.28515625" customWidth="1"/>
    <col min="27" max="27" width="17.42578125" customWidth="1"/>
    <col min="28" max="28" width="0.28515625" customWidth="1"/>
    <col min="30" max="30" width="19.5703125" bestFit="1" customWidth="1"/>
  </cols>
  <sheetData>
    <row r="1" spans="1:27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5.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27" ht="14.45" customHeight="1"/>
    <row r="5" spans="1:27" ht="22.5" customHeight="1">
      <c r="A5" s="1" t="s">
        <v>43</v>
      </c>
      <c r="B5" s="75" t="s">
        <v>44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24" customHeight="1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21">
      <c r="E7" s="3"/>
      <c r="F7" s="3"/>
      <c r="G7" s="3"/>
      <c r="H7" s="3"/>
      <c r="I7" s="3"/>
      <c r="K7" s="70" t="s">
        <v>45</v>
      </c>
      <c r="L7" s="70"/>
      <c r="M7" s="70"/>
      <c r="N7" s="3"/>
      <c r="O7" s="70" t="s">
        <v>46</v>
      </c>
      <c r="P7" s="70"/>
      <c r="Q7" s="70"/>
      <c r="S7" s="3"/>
      <c r="T7" s="3"/>
      <c r="U7" s="3"/>
      <c r="V7" s="3"/>
      <c r="W7" s="3"/>
      <c r="X7" s="3"/>
      <c r="Y7" s="3"/>
      <c r="Z7" s="3"/>
      <c r="AA7" s="3"/>
    </row>
    <row r="8" spans="1:27" ht="21">
      <c r="A8" s="71" t="s">
        <v>47</v>
      </c>
      <c r="B8" s="71"/>
      <c r="D8" s="71" t="s">
        <v>48</v>
      </c>
      <c r="E8" s="7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49</v>
      </c>
      <c r="W8" s="2" t="s">
        <v>14</v>
      </c>
      <c r="Y8" s="2" t="s">
        <v>15</v>
      </c>
      <c r="AA8" s="2" t="s">
        <v>18</v>
      </c>
    </row>
    <row r="9" spans="1:27" ht="21.75" customHeight="1">
      <c r="A9" s="72" t="s">
        <v>50</v>
      </c>
      <c r="B9" s="72"/>
      <c r="D9" s="87">
        <v>10000000</v>
      </c>
      <c r="E9" s="87"/>
      <c r="F9" s="27"/>
      <c r="G9" s="26">
        <v>113534313556</v>
      </c>
      <c r="H9" s="27"/>
      <c r="I9" s="26">
        <v>124832224000</v>
      </c>
      <c r="J9" s="27"/>
      <c r="K9" s="26">
        <v>0</v>
      </c>
      <c r="L9" s="27"/>
      <c r="M9" s="26">
        <v>0</v>
      </c>
      <c r="N9" s="27"/>
      <c r="O9" s="26">
        <v>0</v>
      </c>
      <c r="P9" s="27"/>
      <c r="Q9" s="26">
        <v>0</v>
      </c>
      <c r="R9" s="27"/>
      <c r="S9" s="26">
        <v>10000000</v>
      </c>
      <c r="T9" s="27"/>
      <c r="U9" s="26">
        <v>16930</v>
      </c>
      <c r="V9" s="27"/>
      <c r="W9" s="26">
        <v>113534313556</v>
      </c>
      <c r="X9" s="27"/>
      <c r="Y9" s="26">
        <v>168910610000</v>
      </c>
      <c r="Z9" s="27"/>
      <c r="AA9" s="31">
        <v>0.24</v>
      </c>
    </row>
    <row r="10" spans="1:27" ht="21.75" customHeight="1">
      <c r="A10" s="66" t="s">
        <v>51</v>
      </c>
      <c r="B10" s="66"/>
      <c r="D10" s="86">
        <v>21000000</v>
      </c>
      <c r="E10" s="86"/>
      <c r="F10" s="27"/>
      <c r="G10" s="28">
        <v>625260565592</v>
      </c>
      <c r="H10" s="27"/>
      <c r="I10" s="28">
        <v>755308785000</v>
      </c>
      <c r="J10" s="27"/>
      <c r="K10" s="28">
        <v>0</v>
      </c>
      <c r="L10" s="27"/>
      <c r="M10" s="28">
        <v>0</v>
      </c>
      <c r="N10" s="27"/>
      <c r="O10" s="28">
        <v>-21000000</v>
      </c>
      <c r="P10" s="27"/>
      <c r="Q10" s="28">
        <v>786631576605</v>
      </c>
      <c r="R10" s="27"/>
      <c r="S10" s="28">
        <v>0</v>
      </c>
      <c r="T10" s="27"/>
      <c r="U10" s="28">
        <v>0</v>
      </c>
      <c r="V10" s="27"/>
      <c r="W10" s="28">
        <v>0</v>
      </c>
      <c r="X10" s="27"/>
      <c r="Y10" s="28">
        <v>0</v>
      </c>
      <c r="Z10" s="27"/>
      <c r="AA10" s="32">
        <v>0</v>
      </c>
    </row>
    <row r="11" spans="1:27" ht="21.75" customHeight="1">
      <c r="A11" s="66" t="s">
        <v>52</v>
      </c>
      <c r="B11" s="66"/>
      <c r="D11" s="86">
        <v>12000000</v>
      </c>
      <c r="E11" s="86"/>
      <c r="F11" s="27"/>
      <c r="G11" s="28">
        <v>392534476800</v>
      </c>
      <c r="H11" s="27"/>
      <c r="I11" s="28">
        <v>400295068800</v>
      </c>
      <c r="J11" s="27"/>
      <c r="K11" s="28">
        <v>0</v>
      </c>
      <c r="L11" s="27"/>
      <c r="M11" s="28">
        <v>0</v>
      </c>
      <c r="N11" s="27"/>
      <c r="O11" s="28">
        <v>0</v>
      </c>
      <c r="P11" s="27"/>
      <c r="Q11" s="28">
        <v>0</v>
      </c>
      <c r="R11" s="27"/>
      <c r="S11" s="28">
        <v>12000000</v>
      </c>
      <c r="T11" s="27"/>
      <c r="U11" s="28">
        <v>37457</v>
      </c>
      <c r="V11" s="27"/>
      <c r="W11" s="28">
        <v>392534476800</v>
      </c>
      <c r="X11" s="27"/>
      <c r="Y11" s="28">
        <v>448944619200</v>
      </c>
      <c r="Z11" s="27"/>
      <c r="AA11" s="32">
        <v>0.63</v>
      </c>
    </row>
    <row r="12" spans="1:27" ht="21.75" customHeight="1">
      <c r="A12" s="66" t="s">
        <v>53</v>
      </c>
      <c r="B12" s="66"/>
      <c r="D12" s="86">
        <v>13000000</v>
      </c>
      <c r="E12" s="86"/>
      <c r="F12" s="27"/>
      <c r="G12" s="28">
        <v>287384447347</v>
      </c>
      <c r="H12" s="27"/>
      <c r="I12" s="28">
        <v>299030732000</v>
      </c>
      <c r="J12" s="27"/>
      <c r="K12" s="28">
        <v>0</v>
      </c>
      <c r="L12" s="27"/>
      <c r="M12" s="28">
        <v>0</v>
      </c>
      <c r="N12" s="27"/>
      <c r="O12" s="28">
        <v>0</v>
      </c>
      <c r="P12" s="27"/>
      <c r="Q12" s="28">
        <v>0</v>
      </c>
      <c r="R12" s="27"/>
      <c r="S12" s="28">
        <v>13000000</v>
      </c>
      <c r="T12" s="27"/>
      <c r="U12" s="28">
        <v>25999</v>
      </c>
      <c r="V12" s="27"/>
      <c r="W12" s="28">
        <v>287384447347</v>
      </c>
      <c r="X12" s="27"/>
      <c r="Y12" s="28">
        <v>337581415600</v>
      </c>
      <c r="Z12" s="27"/>
      <c r="AA12" s="32">
        <v>0.47</v>
      </c>
    </row>
    <row r="13" spans="1:27" ht="21.75" customHeight="1">
      <c r="A13" s="68" t="s">
        <v>54</v>
      </c>
      <c r="B13" s="68"/>
      <c r="D13" s="84">
        <v>12000000</v>
      </c>
      <c r="E13" s="84"/>
      <c r="F13" s="27"/>
      <c r="G13" s="29">
        <v>195336548136</v>
      </c>
      <c r="H13" s="27"/>
      <c r="I13" s="29">
        <v>243853843200</v>
      </c>
      <c r="J13" s="27"/>
      <c r="K13" s="29">
        <v>0</v>
      </c>
      <c r="L13" s="27"/>
      <c r="M13" s="29">
        <v>0</v>
      </c>
      <c r="N13" s="27"/>
      <c r="O13" s="29">
        <v>0</v>
      </c>
      <c r="P13" s="27"/>
      <c r="Q13" s="29">
        <v>0</v>
      </c>
      <c r="R13" s="27"/>
      <c r="S13" s="29">
        <v>12000000</v>
      </c>
      <c r="T13" s="27"/>
      <c r="U13" s="29">
        <v>27324</v>
      </c>
      <c r="V13" s="27"/>
      <c r="W13" s="29">
        <v>195336548136</v>
      </c>
      <c r="X13" s="27"/>
      <c r="Y13" s="29">
        <v>327133857600</v>
      </c>
      <c r="Z13" s="27"/>
      <c r="AA13" s="33">
        <v>0.46</v>
      </c>
    </row>
    <row r="14" spans="1:27" ht="21.75" customHeight="1">
      <c r="A14" s="65" t="s">
        <v>31</v>
      </c>
      <c r="B14" s="65"/>
      <c r="D14" s="85">
        <f t="shared" ref="D14:E14" si="0">SUM(D9:E13)</f>
        <v>68000000</v>
      </c>
      <c r="E14" s="85"/>
      <c r="F14" s="27"/>
      <c r="G14" s="30">
        <f>SUM(G9:G13)</f>
        <v>1614050351431</v>
      </c>
      <c r="H14" s="27"/>
      <c r="I14" s="30">
        <f>SUM(I9:I13)</f>
        <v>1823320653000</v>
      </c>
      <c r="J14" s="27"/>
      <c r="K14" s="30">
        <v>0</v>
      </c>
      <c r="L14" s="27"/>
      <c r="M14" s="30">
        <v>0</v>
      </c>
      <c r="N14" s="27"/>
      <c r="O14" s="30">
        <f>SUM(O9:O13)</f>
        <v>-21000000</v>
      </c>
      <c r="P14" s="27"/>
      <c r="Q14" s="30">
        <f>SUM(Q9:Q13)</f>
        <v>786631576605</v>
      </c>
      <c r="R14" s="27"/>
      <c r="S14" s="30">
        <f>SUM(S9:S13)</f>
        <v>47000000</v>
      </c>
      <c r="T14" s="27"/>
      <c r="U14" s="30"/>
      <c r="V14" s="27"/>
      <c r="W14" s="30">
        <f>SUM(W9:W13)</f>
        <v>988789785839</v>
      </c>
      <c r="X14" s="27"/>
      <c r="Y14" s="30">
        <f>SUM(Y9:Y13)</f>
        <v>1282570502400</v>
      </c>
      <c r="Z14" s="27"/>
      <c r="AA14" s="34">
        <f>SUM(AA9:AA13)</f>
        <v>1.7999999999999998</v>
      </c>
    </row>
    <row r="20" spans="21:21">
      <c r="U20" s="51"/>
    </row>
  </sheetData>
  <mergeCells count="2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topLeftCell="H18" workbookViewId="0">
      <selection activeCell="AL32" sqref="AL32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7.42578125" customWidth="1"/>
    <col min="5" max="5" width="1.28515625" customWidth="1"/>
    <col min="6" max="6" width="26.85546875" customWidth="1"/>
    <col min="7" max="7" width="1.28515625" customWidth="1"/>
    <col min="8" max="8" width="13.7109375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5703125" bestFit="1" customWidth="1"/>
    <col min="19" max="19" width="1.28515625" customWidth="1"/>
    <col min="20" max="20" width="19.42578125" bestFit="1" customWidth="1"/>
    <col min="21" max="21" width="1.28515625" customWidth="1"/>
    <col min="22" max="22" width="13" customWidth="1"/>
    <col min="23" max="23" width="1.28515625" customWidth="1"/>
    <col min="24" max="24" width="19.57031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6.42578125" customWidth="1"/>
    <col min="33" max="33" width="1.28515625" customWidth="1"/>
    <col min="34" max="34" width="19.7109375" bestFit="1" customWidth="1"/>
    <col min="35" max="35" width="1.28515625" customWidth="1"/>
    <col min="36" max="36" width="19.5703125" customWidth="1"/>
    <col min="37" max="37" width="1.28515625" customWidth="1"/>
    <col min="38" max="38" width="18.28515625" customWidth="1"/>
    <col min="39" max="39" width="0.28515625" customWidth="1"/>
    <col min="40" max="40" width="19.5703125" bestFit="1" customWidth="1"/>
  </cols>
  <sheetData>
    <row r="1" spans="1:3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</row>
    <row r="2" spans="1:38" ht="30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1:38" ht="35.2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4.45" customHeight="1"/>
    <row r="5" spans="1:38" ht="30" customHeight="1">
      <c r="A5" s="1" t="s">
        <v>55</v>
      </c>
      <c r="B5" s="75" t="s">
        <v>56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23.25" customHeight="1">
      <c r="A6" s="71" t="s">
        <v>57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0" t="s">
        <v>10</v>
      </c>
      <c r="W7" s="70"/>
      <c r="X7" s="70"/>
      <c r="Y7" s="3"/>
      <c r="Z7" s="70" t="s">
        <v>11</v>
      </c>
      <c r="AA7" s="70"/>
      <c r="AB7" s="70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71" t="s">
        <v>58</v>
      </c>
      <c r="B8" s="71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72" t="s">
        <v>64</v>
      </c>
      <c r="B9" s="72"/>
      <c r="D9" s="13" t="s">
        <v>65</v>
      </c>
      <c r="E9" s="14"/>
      <c r="F9" s="13" t="s">
        <v>65</v>
      </c>
      <c r="G9" s="14"/>
      <c r="H9" s="13" t="s">
        <v>66</v>
      </c>
      <c r="I9" s="14"/>
      <c r="J9" s="13" t="s">
        <v>67</v>
      </c>
      <c r="L9" s="26">
        <v>23</v>
      </c>
      <c r="M9" s="27"/>
      <c r="N9" s="26">
        <v>23</v>
      </c>
      <c r="O9" s="27"/>
      <c r="P9" s="26">
        <v>1500000</v>
      </c>
      <c r="Q9" s="27"/>
      <c r="R9" s="26">
        <v>1500815625000</v>
      </c>
      <c r="S9" s="27"/>
      <c r="T9" s="26">
        <v>1499184375000</v>
      </c>
      <c r="U9" s="27"/>
      <c r="V9" s="26">
        <v>0</v>
      </c>
      <c r="W9" s="27"/>
      <c r="X9" s="26">
        <v>0</v>
      </c>
      <c r="Y9" s="27"/>
      <c r="Z9" s="26">
        <v>0</v>
      </c>
      <c r="AA9" s="27"/>
      <c r="AB9" s="26">
        <v>0</v>
      </c>
      <c r="AC9" s="27"/>
      <c r="AD9" s="26">
        <v>1500000</v>
      </c>
      <c r="AE9" s="27"/>
      <c r="AF9" s="26">
        <v>1000000</v>
      </c>
      <c r="AG9" s="27"/>
      <c r="AH9" s="26">
        <v>1500815625000</v>
      </c>
      <c r="AI9" s="27"/>
      <c r="AJ9" s="26">
        <v>1499184375000</v>
      </c>
      <c r="AK9" s="27"/>
      <c r="AL9" s="31">
        <v>2.1</v>
      </c>
    </row>
    <row r="10" spans="1:38" ht="21.75" customHeight="1">
      <c r="A10" s="66" t="s">
        <v>68</v>
      </c>
      <c r="B10" s="66"/>
      <c r="D10" s="17" t="s">
        <v>65</v>
      </c>
      <c r="E10" s="14"/>
      <c r="F10" s="17" t="s">
        <v>65</v>
      </c>
      <c r="G10" s="14"/>
      <c r="H10" s="17" t="s">
        <v>69</v>
      </c>
      <c r="I10" s="14"/>
      <c r="J10" s="17" t="s">
        <v>70</v>
      </c>
      <c r="L10" s="28">
        <v>0</v>
      </c>
      <c r="M10" s="27"/>
      <c r="N10" s="28">
        <v>0</v>
      </c>
      <c r="O10" s="27"/>
      <c r="P10" s="28">
        <v>5000000</v>
      </c>
      <c r="Q10" s="27"/>
      <c r="R10" s="28">
        <v>3987667115598</v>
      </c>
      <c r="S10" s="27"/>
      <c r="T10" s="28">
        <v>4062789656250</v>
      </c>
      <c r="U10" s="27"/>
      <c r="V10" s="28">
        <v>0</v>
      </c>
      <c r="W10" s="27"/>
      <c r="X10" s="28">
        <v>0</v>
      </c>
      <c r="Y10" s="27"/>
      <c r="Z10" s="28">
        <v>0</v>
      </c>
      <c r="AA10" s="27"/>
      <c r="AB10" s="28">
        <v>0</v>
      </c>
      <c r="AC10" s="27"/>
      <c r="AD10" s="28">
        <v>5000000</v>
      </c>
      <c r="AE10" s="27"/>
      <c r="AF10" s="111">
        <v>813000</v>
      </c>
      <c r="AG10" s="27"/>
      <c r="AH10" s="28">
        <v>3987667115598</v>
      </c>
      <c r="AI10" s="27"/>
      <c r="AJ10" s="28">
        <v>4062789656250</v>
      </c>
      <c r="AK10" s="27"/>
      <c r="AL10" s="32">
        <v>5.69</v>
      </c>
    </row>
    <row r="11" spans="1:38" ht="21.75" customHeight="1">
      <c r="A11" s="66" t="s">
        <v>71</v>
      </c>
      <c r="B11" s="66"/>
      <c r="D11" s="17" t="s">
        <v>65</v>
      </c>
      <c r="E11" s="14"/>
      <c r="F11" s="17" t="s">
        <v>65</v>
      </c>
      <c r="G11" s="14"/>
      <c r="H11" s="17" t="s">
        <v>72</v>
      </c>
      <c r="I11" s="14"/>
      <c r="J11" s="17" t="s">
        <v>73</v>
      </c>
      <c r="L11" s="28">
        <v>0</v>
      </c>
      <c r="M11" s="27"/>
      <c r="N11" s="28">
        <v>0</v>
      </c>
      <c r="O11" s="27"/>
      <c r="P11" s="28">
        <v>225000</v>
      </c>
      <c r="Q11" s="27"/>
      <c r="R11" s="28">
        <v>168859575583</v>
      </c>
      <c r="S11" s="27"/>
      <c r="T11" s="28">
        <v>169018046437</v>
      </c>
      <c r="U11" s="27"/>
      <c r="V11" s="28">
        <v>0</v>
      </c>
      <c r="W11" s="27"/>
      <c r="X11" s="28">
        <v>0</v>
      </c>
      <c r="Y11" s="27"/>
      <c r="Z11" s="28">
        <v>0</v>
      </c>
      <c r="AA11" s="27"/>
      <c r="AB11" s="28">
        <v>0</v>
      </c>
      <c r="AC11" s="27"/>
      <c r="AD11" s="28">
        <v>225000</v>
      </c>
      <c r="AE11" s="27"/>
      <c r="AF11" s="28">
        <v>751600</v>
      </c>
      <c r="AG11" s="27"/>
      <c r="AH11" s="28">
        <v>168859575583</v>
      </c>
      <c r="AI11" s="27"/>
      <c r="AJ11" s="28">
        <v>169018046437</v>
      </c>
      <c r="AK11" s="27"/>
      <c r="AL11" s="32">
        <v>0.24</v>
      </c>
    </row>
    <row r="12" spans="1:38" ht="21.75" customHeight="1">
      <c r="A12" s="66" t="s">
        <v>74</v>
      </c>
      <c r="B12" s="66"/>
      <c r="D12" s="17" t="s">
        <v>65</v>
      </c>
      <c r="E12" s="14"/>
      <c r="F12" s="17" t="s">
        <v>65</v>
      </c>
      <c r="G12" s="14"/>
      <c r="H12" s="17" t="s">
        <v>75</v>
      </c>
      <c r="I12" s="14"/>
      <c r="J12" s="17" t="s">
        <v>76</v>
      </c>
      <c r="L12" s="28">
        <v>0</v>
      </c>
      <c r="M12" s="27"/>
      <c r="N12" s="28">
        <v>0</v>
      </c>
      <c r="O12" s="27"/>
      <c r="P12" s="28">
        <v>2500000</v>
      </c>
      <c r="Q12" s="27"/>
      <c r="R12" s="28">
        <v>1821654330530</v>
      </c>
      <c r="S12" s="27"/>
      <c r="T12" s="28">
        <v>1820484572968</v>
      </c>
      <c r="U12" s="27"/>
      <c r="V12" s="28">
        <v>0</v>
      </c>
      <c r="W12" s="27"/>
      <c r="X12" s="28">
        <v>0</v>
      </c>
      <c r="Y12" s="27"/>
      <c r="Z12" s="28">
        <v>0</v>
      </c>
      <c r="AA12" s="27"/>
      <c r="AB12" s="28">
        <v>0</v>
      </c>
      <c r="AC12" s="27"/>
      <c r="AD12" s="28">
        <v>2500000</v>
      </c>
      <c r="AE12" s="27"/>
      <c r="AF12" s="28">
        <v>746950</v>
      </c>
      <c r="AG12" s="27"/>
      <c r="AH12" s="28">
        <v>1821654330530</v>
      </c>
      <c r="AI12" s="27"/>
      <c r="AJ12" s="28">
        <v>1866359614843</v>
      </c>
      <c r="AK12" s="27"/>
      <c r="AL12" s="32">
        <v>2.61</v>
      </c>
    </row>
    <row r="13" spans="1:38" ht="21.75" customHeight="1">
      <c r="A13" s="66" t="s">
        <v>77</v>
      </c>
      <c r="B13" s="66"/>
      <c r="D13" s="17" t="s">
        <v>65</v>
      </c>
      <c r="E13" s="14"/>
      <c r="F13" s="17" t="s">
        <v>65</v>
      </c>
      <c r="G13" s="14"/>
      <c r="H13" s="17" t="s">
        <v>78</v>
      </c>
      <c r="I13" s="14"/>
      <c r="J13" s="17" t="s">
        <v>79</v>
      </c>
      <c r="L13" s="28">
        <v>0</v>
      </c>
      <c r="M13" s="27"/>
      <c r="N13" s="28">
        <v>0</v>
      </c>
      <c r="O13" s="27"/>
      <c r="P13" s="28">
        <v>998065</v>
      </c>
      <c r="Q13" s="27"/>
      <c r="R13" s="28">
        <v>774192358318</v>
      </c>
      <c r="S13" s="27"/>
      <c r="T13" s="28">
        <v>773748124113</v>
      </c>
      <c r="U13" s="27"/>
      <c r="V13" s="28">
        <v>0</v>
      </c>
      <c r="W13" s="27"/>
      <c r="X13" s="28">
        <v>0</v>
      </c>
      <c r="Y13" s="27"/>
      <c r="Z13" s="28">
        <v>0</v>
      </c>
      <c r="AA13" s="27"/>
      <c r="AB13" s="28">
        <v>0</v>
      </c>
      <c r="AC13" s="27"/>
      <c r="AD13" s="28">
        <v>998065</v>
      </c>
      <c r="AE13" s="27"/>
      <c r="AF13" s="28">
        <v>835000</v>
      </c>
      <c r="AG13" s="27"/>
      <c r="AH13" s="28">
        <v>774192358318</v>
      </c>
      <c r="AI13" s="27"/>
      <c r="AJ13" s="28">
        <v>832931122300</v>
      </c>
      <c r="AK13" s="27"/>
      <c r="AL13" s="32">
        <v>1.17</v>
      </c>
    </row>
    <row r="14" spans="1:38" ht="21.75" customHeight="1">
      <c r="A14" s="66" t="s">
        <v>80</v>
      </c>
      <c r="B14" s="66"/>
      <c r="D14" s="17" t="s">
        <v>65</v>
      </c>
      <c r="E14" s="14"/>
      <c r="F14" s="17" t="s">
        <v>65</v>
      </c>
      <c r="G14" s="14"/>
      <c r="H14" s="17" t="s">
        <v>81</v>
      </c>
      <c r="I14" s="14"/>
      <c r="J14" s="17" t="s">
        <v>70</v>
      </c>
      <c r="L14" s="28">
        <v>0</v>
      </c>
      <c r="M14" s="27"/>
      <c r="N14" s="28">
        <v>0</v>
      </c>
      <c r="O14" s="27"/>
      <c r="P14" s="28">
        <v>3750000</v>
      </c>
      <c r="Q14" s="27"/>
      <c r="R14" s="28">
        <v>3043295298691</v>
      </c>
      <c r="S14" s="27"/>
      <c r="T14" s="28">
        <v>3226282254609</v>
      </c>
      <c r="U14" s="27"/>
      <c r="V14" s="28">
        <v>1600000</v>
      </c>
      <c r="W14" s="27"/>
      <c r="X14" s="28">
        <v>1390728000000</v>
      </c>
      <c r="Y14" s="27"/>
      <c r="Z14" s="28">
        <v>0</v>
      </c>
      <c r="AA14" s="27"/>
      <c r="AB14" s="28">
        <v>0</v>
      </c>
      <c r="AC14" s="27"/>
      <c r="AD14" s="28">
        <v>5350000</v>
      </c>
      <c r="AE14" s="27"/>
      <c r="AF14" s="111">
        <v>840000</v>
      </c>
      <c r="AG14" s="27"/>
      <c r="AH14" s="28">
        <v>4434023298691</v>
      </c>
      <c r="AI14" s="27"/>
      <c r="AJ14" s="28">
        <v>4491556387500</v>
      </c>
      <c r="AK14" s="27"/>
      <c r="AL14" s="32">
        <v>6.29</v>
      </c>
    </row>
    <row r="15" spans="1:38" ht="21.75" customHeight="1">
      <c r="A15" s="66" t="s">
        <v>82</v>
      </c>
      <c r="B15" s="66"/>
      <c r="D15" s="17" t="s">
        <v>65</v>
      </c>
      <c r="E15" s="14"/>
      <c r="F15" s="17" t="s">
        <v>65</v>
      </c>
      <c r="G15" s="14"/>
      <c r="H15" s="17" t="s">
        <v>83</v>
      </c>
      <c r="I15" s="14"/>
      <c r="J15" s="17" t="s">
        <v>84</v>
      </c>
      <c r="L15" s="28">
        <v>0</v>
      </c>
      <c r="M15" s="27"/>
      <c r="N15" s="28">
        <v>0</v>
      </c>
      <c r="O15" s="27"/>
      <c r="P15" s="28">
        <v>1000000</v>
      </c>
      <c r="Q15" s="27"/>
      <c r="R15" s="28">
        <v>787310000000</v>
      </c>
      <c r="S15" s="27"/>
      <c r="T15" s="28">
        <v>814406925312</v>
      </c>
      <c r="U15" s="27"/>
      <c r="V15" s="28">
        <v>0</v>
      </c>
      <c r="W15" s="27"/>
      <c r="X15" s="28">
        <v>0</v>
      </c>
      <c r="Y15" s="27"/>
      <c r="Z15" s="28">
        <v>0</v>
      </c>
      <c r="AA15" s="27"/>
      <c r="AB15" s="28">
        <v>0</v>
      </c>
      <c r="AC15" s="27"/>
      <c r="AD15" s="28">
        <v>1000000</v>
      </c>
      <c r="AE15" s="27"/>
      <c r="AF15" s="28">
        <v>814850</v>
      </c>
      <c r="AG15" s="27"/>
      <c r="AH15" s="28">
        <v>787310000000</v>
      </c>
      <c r="AI15" s="27"/>
      <c r="AJ15" s="28">
        <v>814406925312</v>
      </c>
      <c r="AK15" s="27"/>
      <c r="AL15" s="32">
        <v>1.1399999999999999</v>
      </c>
    </row>
    <row r="16" spans="1:38" ht="21.75" customHeight="1">
      <c r="A16" s="66" t="s">
        <v>85</v>
      </c>
      <c r="B16" s="66"/>
      <c r="D16" s="17" t="s">
        <v>65</v>
      </c>
      <c r="E16" s="14"/>
      <c r="F16" s="17" t="s">
        <v>65</v>
      </c>
      <c r="G16" s="14"/>
      <c r="H16" s="17" t="s">
        <v>81</v>
      </c>
      <c r="I16" s="14"/>
      <c r="J16" s="17" t="s">
        <v>70</v>
      </c>
      <c r="L16" s="28">
        <v>0</v>
      </c>
      <c r="M16" s="27"/>
      <c r="N16" s="28">
        <v>0</v>
      </c>
      <c r="O16" s="27"/>
      <c r="P16" s="28">
        <v>2375437</v>
      </c>
      <c r="Q16" s="27"/>
      <c r="R16" s="28">
        <v>1928132345937</v>
      </c>
      <c r="S16" s="27"/>
      <c r="T16" s="28">
        <v>2044851395235</v>
      </c>
      <c r="U16" s="27"/>
      <c r="V16" s="28">
        <v>0</v>
      </c>
      <c r="W16" s="27"/>
      <c r="X16" s="28">
        <v>0</v>
      </c>
      <c r="Y16" s="27"/>
      <c r="Z16" s="28">
        <v>0</v>
      </c>
      <c r="AA16" s="27"/>
      <c r="AB16" s="28">
        <v>0</v>
      </c>
      <c r="AC16" s="27"/>
      <c r="AD16" s="28">
        <v>2375437</v>
      </c>
      <c r="AE16" s="27"/>
      <c r="AF16" s="28">
        <v>887720</v>
      </c>
      <c r="AG16" s="27"/>
      <c r="AH16" s="28">
        <v>1928132345937</v>
      </c>
      <c r="AI16" s="27"/>
      <c r="AJ16" s="28">
        <v>2107576315544</v>
      </c>
      <c r="AK16" s="27"/>
      <c r="AL16" s="32">
        <v>2.95</v>
      </c>
    </row>
    <row r="17" spans="1:38" ht="21.75" customHeight="1">
      <c r="A17" s="66" t="s">
        <v>86</v>
      </c>
      <c r="B17" s="66"/>
      <c r="D17" s="17" t="s">
        <v>65</v>
      </c>
      <c r="E17" s="14"/>
      <c r="F17" s="17" t="s">
        <v>65</v>
      </c>
      <c r="G17" s="14"/>
      <c r="H17" s="17" t="s">
        <v>87</v>
      </c>
      <c r="I17" s="14"/>
      <c r="J17" s="17" t="s">
        <v>88</v>
      </c>
      <c r="L17" s="28">
        <v>23</v>
      </c>
      <c r="M17" s="27"/>
      <c r="N17" s="28">
        <v>23</v>
      </c>
      <c r="O17" s="27"/>
      <c r="P17" s="28">
        <v>3370</v>
      </c>
      <c r="Q17" s="27"/>
      <c r="R17" s="28">
        <v>3175214000</v>
      </c>
      <c r="S17" s="27"/>
      <c r="T17" s="28">
        <v>2888338411</v>
      </c>
      <c r="U17" s="27"/>
      <c r="V17" s="28">
        <v>0</v>
      </c>
      <c r="W17" s="27"/>
      <c r="X17" s="28">
        <v>0</v>
      </c>
      <c r="Y17" s="27"/>
      <c r="Z17" s="28">
        <v>0</v>
      </c>
      <c r="AA17" s="27"/>
      <c r="AB17" s="28">
        <v>0</v>
      </c>
      <c r="AC17" s="27"/>
      <c r="AD17" s="28">
        <v>3370</v>
      </c>
      <c r="AE17" s="27"/>
      <c r="AF17" s="28">
        <v>827430</v>
      </c>
      <c r="AG17" s="27"/>
      <c r="AH17" s="28">
        <v>3175214000</v>
      </c>
      <c r="AI17" s="27"/>
      <c r="AJ17" s="28">
        <v>2786922886</v>
      </c>
      <c r="AK17" s="27"/>
      <c r="AL17" s="32">
        <v>0</v>
      </c>
    </row>
    <row r="18" spans="1:38" ht="21.75" customHeight="1">
      <c r="A18" s="66" t="s">
        <v>89</v>
      </c>
      <c r="B18" s="66"/>
      <c r="D18" s="17" t="s">
        <v>65</v>
      </c>
      <c r="E18" s="14"/>
      <c r="F18" s="17" t="s">
        <v>65</v>
      </c>
      <c r="G18" s="14"/>
      <c r="H18" s="17" t="s">
        <v>87</v>
      </c>
      <c r="I18" s="14"/>
      <c r="J18" s="17" t="s">
        <v>90</v>
      </c>
      <c r="L18" s="28">
        <v>23</v>
      </c>
      <c r="M18" s="27"/>
      <c r="N18" s="28">
        <v>23</v>
      </c>
      <c r="O18" s="27"/>
      <c r="P18" s="28">
        <v>1295000</v>
      </c>
      <c r="Q18" s="27"/>
      <c r="R18" s="28">
        <v>1029548492759</v>
      </c>
      <c r="S18" s="27"/>
      <c r="T18" s="28">
        <v>1067794071093</v>
      </c>
      <c r="U18" s="27"/>
      <c r="V18" s="28">
        <v>0</v>
      </c>
      <c r="W18" s="27"/>
      <c r="X18" s="28">
        <v>0</v>
      </c>
      <c r="Y18" s="27"/>
      <c r="Z18" s="28">
        <v>0</v>
      </c>
      <c r="AA18" s="27"/>
      <c r="AB18" s="28">
        <v>0</v>
      </c>
      <c r="AC18" s="27"/>
      <c r="AD18" s="28">
        <v>1295000</v>
      </c>
      <c r="AE18" s="27"/>
      <c r="AF18" s="28">
        <v>820000</v>
      </c>
      <c r="AG18" s="27"/>
      <c r="AH18" s="28">
        <v>1029548492759</v>
      </c>
      <c r="AI18" s="27"/>
      <c r="AJ18" s="28">
        <v>1061322591875</v>
      </c>
      <c r="AK18" s="27"/>
      <c r="AL18" s="32">
        <v>1.49</v>
      </c>
    </row>
    <row r="19" spans="1:38" ht="21.75" customHeight="1">
      <c r="A19" s="66" t="s">
        <v>91</v>
      </c>
      <c r="B19" s="66"/>
      <c r="D19" s="17" t="s">
        <v>65</v>
      </c>
      <c r="E19" s="14"/>
      <c r="F19" s="17" t="s">
        <v>65</v>
      </c>
      <c r="G19" s="14"/>
      <c r="H19" s="17" t="s">
        <v>92</v>
      </c>
      <c r="I19" s="14"/>
      <c r="J19" s="17" t="s">
        <v>93</v>
      </c>
      <c r="L19" s="28">
        <v>23</v>
      </c>
      <c r="M19" s="27"/>
      <c r="N19" s="28">
        <v>23</v>
      </c>
      <c r="O19" s="27"/>
      <c r="P19" s="28">
        <v>1944723</v>
      </c>
      <c r="Q19" s="27"/>
      <c r="R19" s="28">
        <v>1787200437000</v>
      </c>
      <c r="S19" s="27"/>
      <c r="T19" s="28">
        <v>1571278672828</v>
      </c>
      <c r="U19" s="27"/>
      <c r="V19" s="28">
        <v>0</v>
      </c>
      <c r="W19" s="27"/>
      <c r="X19" s="28">
        <v>0</v>
      </c>
      <c r="Y19" s="27"/>
      <c r="Z19" s="28">
        <v>0</v>
      </c>
      <c r="AA19" s="27"/>
      <c r="AB19" s="28">
        <v>0</v>
      </c>
      <c r="AC19" s="27"/>
      <c r="AD19" s="28">
        <v>1944723</v>
      </c>
      <c r="AE19" s="27"/>
      <c r="AF19" s="28">
        <v>820000</v>
      </c>
      <c r="AG19" s="27"/>
      <c r="AH19" s="28">
        <v>1787200437000</v>
      </c>
      <c r="AI19" s="27"/>
      <c r="AJ19" s="28">
        <v>1593805756632</v>
      </c>
      <c r="AK19" s="27"/>
      <c r="AL19" s="32">
        <v>2.23</v>
      </c>
    </row>
    <row r="20" spans="1:38" ht="21.75" customHeight="1">
      <c r="A20" s="66" t="s">
        <v>94</v>
      </c>
      <c r="B20" s="66"/>
      <c r="D20" s="17" t="s">
        <v>65</v>
      </c>
      <c r="E20" s="14"/>
      <c r="F20" s="17" t="s">
        <v>65</v>
      </c>
      <c r="G20" s="14"/>
      <c r="H20" s="17" t="s">
        <v>92</v>
      </c>
      <c r="I20" s="14"/>
      <c r="J20" s="17" t="s">
        <v>95</v>
      </c>
      <c r="L20" s="28">
        <v>23</v>
      </c>
      <c r="M20" s="27"/>
      <c r="N20" s="28">
        <v>23</v>
      </c>
      <c r="O20" s="27"/>
      <c r="P20" s="28">
        <v>2569974</v>
      </c>
      <c r="Q20" s="27"/>
      <c r="R20" s="28">
        <v>2290001032440</v>
      </c>
      <c r="S20" s="27"/>
      <c r="T20" s="28">
        <v>2018284730858</v>
      </c>
      <c r="U20" s="27"/>
      <c r="V20" s="28">
        <v>0</v>
      </c>
      <c r="W20" s="27"/>
      <c r="X20" s="28">
        <v>0</v>
      </c>
      <c r="Y20" s="27"/>
      <c r="Z20" s="28">
        <v>0</v>
      </c>
      <c r="AA20" s="27"/>
      <c r="AB20" s="28">
        <v>0</v>
      </c>
      <c r="AC20" s="27"/>
      <c r="AD20" s="28">
        <v>2569974</v>
      </c>
      <c r="AE20" s="27"/>
      <c r="AF20" s="111">
        <v>790000</v>
      </c>
      <c r="AG20" s="27"/>
      <c r="AH20" s="28">
        <v>2290001032440</v>
      </c>
      <c r="AI20" s="27"/>
      <c r="AJ20" s="28">
        <v>2029175495543</v>
      </c>
      <c r="AK20" s="27"/>
      <c r="AL20" s="32">
        <v>2.84</v>
      </c>
    </row>
    <row r="21" spans="1:38" ht="21.75" customHeight="1">
      <c r="A21" s="66" t="s">
        <v>96</v>
      </c>
      <c r="B21" s="66"/>
      <c r="D21" s="17" t="s">
        <v>65</v>
      </c>
      <c r="E21" s="14"/>
      <c r="F21" s="17" t="s">
        <v>65</v>
      </c>
      <c r="G21" s="14"/>
      <c r="H21" s="17" t="s">
        <v>97</v>
      </c>
      <c r="I21" s="14"/>
      <c r="J21" s="17" t="s">
        <v>98</v>
      </c>
      <c r="L21" s="28">
        <v>23</v>
      </c>
      <c r="M21" s="27"/>
      <c r="N21" s="28">
        <v>23</v>
      </c>
      <c r="O21" s="27"/>
      <c r="P21" s="28">
        <v>3000000</v>
      </c>
      <c r="Q21" s="27"/>
      <c r="R21" s="28">
        <v>2694000000000</v>
      </c>
      <c r="S21" s="27"/>
      <c r="T21" s="28">
        <v>2691875496375</v>
      </c>
      <c r="U21" s="27"/>
      <c r="V21" s="28">
        <v>0</v>
      </c>
      <c r="W21" s="27"/>
      <c r="X21" s="28">
        <v>0</v>
      </c>
      <c r="Y21" s="27"/>
      <c r="Z21" s="28">
        <v>0</v>
      </c>
      <c r="AA21" s="27"/>
      <c r="AB21" s="28">
        <v>0</v>
      </c>
      <c r="AC21" s="27"/>
      <c r="AD21" s="28">
        <v>3000000</v>
      </c>
      <c r="AE21" s="27"/>
      <c r="AF21" s="28">
        <v>901790</v>
      </c>
      <c r="AG21" s="27"/>
      <c r="AH21" s="28">
        <v>2694000000000</v>
      </c>
      <c r="AI21" s="27"/>
      <c r="AJ21" s="28">
        <v>2703898955062</v>
      </c>
      <c r="AK21" s="27"/>
      <c r="AL21" s="32">
        <v>3.78</v>
      </c>
    </row>
    <row r="22" spans="1:38" ht="21.75" customHeight="1">
      <c r="A22" s="66" t="s">
        <v>99</v>
      </c>
      <c r="B22" s="66"/>
      <c r="D22" s="17" t="s">
        <v>65</v>
      </c>
      <c r="E22" s="14"/>
      <c r="F22" s="17" t="s">
        <v>65</v>
      </c>
      <c r="G22" s="14"/>
      <c r="H22" s="17" t="s">
        <v>100</v>
      </c>
      <c r="I22" s="14"/>
      <c r="J22" s="17" t="s">
        <v>101</v>
      </c>
      <c r="L22" s="28">
        <v>20.5</v>
      </c>
      <c r="M22" s="27"/>
      <c r="N22" s="28">
        <v>20.5</v>
      </c>
      <c r="O22" s="27"/>
      <c r="P22" s="28">
        <v>0</v>
      </c>
      <c r="Q22" s="27"/>
      <c r="R22" s="28">
        <v>0</v>
      </c>
      <c r="S22" s="27"/>
      <c r="T22" s="28">
        <v>0</v>
      </c>
      <c r="U22" s="27"/>
      <c r="V22" s="28">
        <v>2000000</v>
      </c>
      <c r="W22" s="27"/>
      <c r="X22" s="28">
        <v>1976020000000</v>
      </c>
      <c r="Y22" s="27"/>
      <c r="Z22" s="28">
        <v>0</v>
      </c>
      <c r="AA22" s="27"/>
      <c r="AB22" s="28">
        <v>0</v>
      </c>
      <c r="AC22" s="27"/>
      <c r="AD22" s="28">
        <v>2000000</v>
      </c>
      <c r="AE22" s="27"/>
      <c r="AF22" s="28">
        <v>987950</v>
      </c>
      <c r="AG22" s="27"/>
      <c r="AH22" s="28">
        <v>1976020000000</v>
      </c>
      <c r="AI22" s="27"/>
      <c r="AJ22" s="28">
        <v>1974825604375</v>
      </c>
      <c r="AK22" s="27"/>
      <c r="AL22" s="32">
        <v>2.76</v>
      </c>
    </row>
    <row r="23" spans="1:38" ht="21.75" customHeight="1">
      <c r="A23" s="66" t="s">
        <v>102</v>
      </c>
      <c r="B23" s="66"/>
      <c r="D23" s="17" t="s">
        <v>65</v>
      </c>
      <c r="E23" s="14"/>
      <c r="F23" s="17" t="s">
        <v>65</v>
      </c>
      <c r="G23" s="14"/>
      <c r="H23" s="17" t="s">
        <v>103</v>
      </c>
      <c r="I23" s="14"/>
      <c r="J23" s="17" t="s">
        <v>104</v>
      </c>
      <c r="L23" s="28">
        <v>23</v>
      </c>
      <c r="M23" s="27"/>
      <c r="N23" s="28">
        <v>23</v>
      </c>
      <c r="O23" s="27"/>
      <c r="P23" s="28">
        <v>0</v>
      </c>
      <c r="Q23" s="27"/>
      <c r="R23" s="28">
        <v>0</v>
      </c>
      <c r="S23" s="27"/>
      <c r="T23" s="28">
        <v>0</v>
      </c>
      <c r="U23" s="27"/>
      <c r="V23" s="28">
        <v>6000000</v>
      </c>
      <c r="W23" s="27"/>
      <c r="X23" s="28">
        <v>5695800000000</v>
      </c>
      <c r="Y23" s="27"/>
      <c r="Z23" s="28">
        <v>0</v>
      </c>
      <c r="AA23" s="27"/>
      <c r="AB23" s="28">
        <v>0</v>
      </c>
      <c r="AC23" s="27"/>
      <c r="AD23" s="28">
        <v>6000000</v>
      </c>
      <c r="AE23" s="27"/>
      <c r="AF23" s="28">
        <v>949240</v>
      </c>
      <c r="AG23" s="27"/>
      <c r="AH23" s="28">
        <v>5695800000000</v>
      </c>
      <c r="AI23" s="27"/>
      <c r="AJ23" s="28">
        <v>5692343104500</v>
      </c>
      <c r="AK23" s="27"/>
      <c r="AL23" s="32">
        <v>7.97</v>
      </c>
    </row>
    <row r="24" spans="1:38" ht="21.75" customHeight="1">
      <c r="A24" s="66" t="s">
        <v>105</v>
      </c>
      <c r="B24" s="66"/>
      <c r="D24" s="17" t="s">
        <v>65</v>
      </c>
      <c r="E24" s="14"/>
      <c r="F24" s="17" t="s">
        <v>65</v>
      </c>
      <c r="G24" s="14"/>
      <c r="H24" s="17" t="s">
        <v>106</v>
      </c>
      <c r="I24" s="14"/>
      <c r="J24" s="17" t="s">
        <v>84</v>
      </c>
      <c r="L24" s="28">
        <v>0</v>
      </c>
      <c r="M24" s="27"/>
      <c r="N24" s="28">
        <v>0</v>
      </c>
      <c r="O24" s="27"/>
      <c r="P24" s="28">
        <v>0</v>
      </c>
      <c r="Q24" s="27"/>
      <c r="R24" s="28">
        <v>0</v>
      </c>
      <c r="S24" s="27"/>
      <c r="T24" s="28">
        <v>0</v>
      </c>
      <c r="U24" s="27"/>
      <c r="V24" s="28">
        <v>1595000</v>
      </c>
      <c r="W24" s="27"/>
      <c r="X24" s="28">
        <v>1347783350000</v>
      </c>
      <c r="Y24" s="27"/>
      <c r="Z24" s="28">
        <v>0</v>
      </c>
      <c r="AA24" s="27"/>
      <c r="AB24" s="28">
        <v>0</v>
      </c>
      <c r="AC24" s="27"/>
      <c r="AD24" s="28">
        <v>1595000</v>
      </c>
      <c r="AE24" s="27"/>
      <c r="AF24" s="28">
        <v>867500</v>
      </c>
      <c r="AG24" s="27"/>
      <c r="AH24" s="28">
        <v>1347783350000</v>
      </c>
      <c r="AI24" s="27"/>
      <c r="AJ24" s="28">
        <v>1382910133515</v>
      </c>
      <c r="AK24" s="27"/>
      <c r="AL24" s="32">
        <v>1.94</v>
      </c>
    </row>
    <row r="25" spans="1:38" ht="21.75" customHeight="1">
      <c r="A25" s="66" t="s">
        <v>107</v>
      </c>
      <c r="B25" s="66"/>
      <c r="D25" s="17" t="s">
        <v>65</v>
      </c>
      <c r="E25" s="14"/>
      <c r="F25" s="17" t="s">
        <v>65</v>
      </c>
      <c r="G25" s="14"/>
      <c r="H25" s="17" t="s">
        <v>108</v>
      </c>
      <c r="I25" s="14"/>
      <c r="J25" s="17" t="s">
        <v>76</v>
      </c>
      <c r="L25" s="28">
        <v>0</v>
      </c>
      <c r="M25" s="27"/>
      <c r="N25" s="28">
        <v>0</v>
      </c>
      <c r="O25" s="27"/>
      <c r="P25" s="28">
        <v>0</v>
      </c>
      <c r="Q25" s="27"/>
      <c r="R25" s="28">
        <v>0</v>
      </c>
      <c r="S25" s="27"/>
      <c r="T25" s="28">
        <v>0</v>
      </c>
      <c r="U25" s="27"/>
      <c r="V25" s="28">
        <v>2500000</v>
      </c>
      <c r="W25" s="27"/>
      <c r="X25" s="28">
        <v>1828558195991</v>
      </c>
      <c r="Y25" s="27"/>
      <c r="Z25" s="28">
        <v>0</v>
      </c>
      <c r="AA25" s="27"/>
      <c r="AB25" s="28">
        <v>0</v>
      </c>
      <c r="AC25" s="27"/>
      <c r="AD25" s="28">
        <v>2500000</v>
      </c>
      <c r="AE25" s="27"/>
      <c r="AF25" s="28">
        <v>740650</v>
      </c>
      <c r="AG25" s="27"/>
      <c r="AH25" s="28">
        <v>1828558195991</v>
      </c>
      <c r="AI25" s="27"/>
      <c r="AJ25" s="28">
        <v>1850618178906</v>
      </c>
      <c r="AK25" s="27"/>
      <c r="AL25" s="32">
        <v>2.59</v>
      </c>
    </row>
    <row r="26" spans="1:38" ht="21.75" customHeight="1">
      <c r="A26" s="66" t="s">
        <v>109</v>
      </c>
      <c r="B26" s="66"/>
      <c r="D26" s="17" t="s">
        <v>110</v>
      </c>
      <c r="E26" s="14"/>
      <c r="F26" s="17" t="s">
        <v>110</v>
      </c>
      <c r="G26" s="14"/>
      <c r="H26" s="17" t="s">
        <v>111</v>
      </c>
      <c r="I26" s="14"/>
      <c r="J26" s="17" t="s">
        <v>112</v>
      </c>
      <c r="L26" s="28">
        <v>40</v>
      </c>
      <c r="M26" s="27"/>
      <c r="N26" s="28">
        <v>40</v>
      </c>
      <c r="O26" s="27"/>
      <c r="P26" s="28">
        <v>0</v>
      </c>
      <c r="Q26" s="27"/>
      <c r="R26" s="28">
        <v>0</v>
      </c>
      <c r="S26" s="27"/>
      <c r="T26" s="28">
        <v>0</v>
      </c>
      <c r="U26" s="27"/>
      <c r="V26" s="28">
        <v>25000000</v>
      </c>
      <c r="W26" s="27"/>
      <c r="X26" s="28">
        <v>25000000000</v>
      </c>
      <c r="Y26" s="27"/>
      <c r="Z26" s="28">
        <v>0</v>
      </c>
      <c r="AA26" s="27"/>
      <c r="AB26" s="28">
        <v>0</v>
      </c>
      <c r="AC26" s="27"/>
      <c r="AD26" s="28">
        <v>25000000</v>
      </c>
      <c r="AE26" s="27"/>
      <c r="AF26" s="28">
        <v>1000</v>
      </c>
      <c r="AG26" s="27"/>
      <c r="AH26" s="28">
        <v>25000000000</v>
      </c>
      <c r="AI26" s="27"/>
      <c r="AJ26" s="28">
        <v>25000000000</v>
      </c>
      <c r="AK26" s="27"/>
      <c r="AL26" s="32">
        <v>0.03</v>
      </c>
    </row>
    <row r="27" spans="1:38" ht="21.75" customHeight="1">
      <c r="A27" s="66" t="s">
        <v>113</v>
      </c>
      <c r="B27" s="66"/>
      <c r="D27" s="17" t="s">
        <v>110</v>
      </c>
      <c r="E27" s="14"/>
      <c r="F27" s="17" t="s">
        <v>110</v>
      </c>
      <c r="G27" s="14"/>
      <c r="H27" s="17" t="s">
        <v>114</v>
      </c>
      <c r="I27" s="14"/>
      <c r="J27" s="17" t="s">
        <v>115</v>
      </c>
      <c r="L27" s="28">
        <v>40</v>
      </c>
      <c r="M27" s="27"/>
      <c r="N27" s="28">
        <v>40</v>
      </c>
      <c r="O27" s="27"/>
      <c r="P27" s="28">
        <v>50000000</v>
      </c>
      <c r="Q27" s="27"/>
      <c r="R27" s="28">
        <v>50000000000</v>
      </c>
      <c r="S27" s="27"/>
      <c r="T27" s="28">
        <v>50000000000</v>
      </c>
      <c r="U27" s="27"/>
      <c r="V27" s="28">
        <v>0</v>
      </c>
      <c r="W27" s="27"/>
      <c r="X27" s="28">
        <v>0</v>
      </c>
      <c r="Y27" s="27"/>
      <c r="Z27" s="28">
        <v>0</v>
      </c>
      <c r="AA27" s="27"/>
      <c r="AB27" s="28">
        <v>0</v>
      </c>
      <c r="AC27" s="27"/>
      <c r="AD27" s="28">
        <v>50000000</v>
      </c>
      <c r="AE27" s="27"/>
      <c r="AF27" s="28">
        <v>1000</v>
      </c>
      <c r="AG27" s="27"/>
      <c r="AH27" s="28">
        <v>50000000000</v>
      </c>
      <c r="AI27" s="27"/>
      <c r="AJ27" s="28">
        <v>50000000000</v>
      </c>
      <c r="AK27" s="27"/>
      <c r="AL27" s="32">
        <v>7.0000000000000007E-2</v>
      </c>
    </row>
    <row r="28" spans="1:38" ht="21.75" customHeight="1">
      <c r="A28" s="66" t="s">
        <v>116</v>
      </c>
      <c r="B28" s="66"/>
      <c r="D28" s="17" t="s">
        <v>110</v>
      </c>
      <c r="E28" s="14"/>
      <c r="F28" s="17" t="s">
        <v>110</v>
      </c>
      <c r="G28" s="14"/>
      <c r="H28" s="17" t="s">
        <v>117</v>
      </c>
      <c r="I28" s="14"/>
      <c r="J28" s="17" t="s">
        <v>118</v>
      </c>
      <c r="L28" s="28">
        <v>40</v>
      </c>
      <c r="M28" s="27"/>
      <c r="N28" s="28">
        <v>40</v>
      </c>
      <c r="O28" s="27"/>
      <c r="P28" s="28">
        <v>15000000</v>
      </c>
      <c r="Q28" s="27"/>
      <c r="R28" s="28">
        <v>15000000000</v>
      </c>
      <c r="S28" s="27"/>
      <c r="T28" s="28">
        <v>15000000000</v>
      </c>
      <c r="U28" s="27"/>
      <c r="V28" s="28">
        <v>0</v>
      </c>
      <c r="W28" s="27"/>
      <c r="X28" s="28">
        <v>0</v>
      </c>
      <c r="Y28" s="27"/>
      <c r="Z28" s="28">
        <v>0</v>
      </c>
      <c r="AA28" s="27"/>
      <c r="AB28" s="28">
        <v>0</v>
      </c>
      <c r="AC28" s="27"/>
      <c r="AD28" s="28">
        <v>15000000</v>
      </c>
      <c r="AE28" s="27"/>
      <c r="AF28" s="28">
        <v>1000</v>
      </c>
      <c r="AG28" s="27"/>
      <c r="AH28" s="28">
        <v>15000000000</v>
      </c>
      <c r="AI28" s="27"/>
      <c r="AJ28" s="28">
        <v>15000000000</v>
      </c>
      <c r="AK28" s="27"/>
      <c r="AL28" s="32">
        <v>0.02</v>
      </c>
    </row>
    <row r="29" spans="1:38" ht="21.75" customHeight="1">
      <c r="A29" s="66" t="s">
        <v>119</v>
      </c>
      <c r="B29" s="66"/>
      <c r="D29" s="17" t="s">
        <v>110</v>
      </c>
      <c r="E29" s="14"/>
      <c r="F29" s="17" t="s">
        <v>110</v>
      </c>
      <c r="G29" s="14"/>
      <c r="H29" s="17" t="s">
        <v>120</v>
      </c>
      <c r="I29" s="14"/>
      <c r="J29" s="17" t="s">
        <v>121</v>
      </c>
      <c r="L29" s="28">
        <v>40</v>
      </c>
      <c r="M29" s="27"/>
      <c r="N29" s="28">
        <v>40</v>
      </c>
      <c r="O29" s="27"/>
      <c r="P29" s="28">
        <v>25000000</v>
      </c>
      <c r="Q29" s="27"/>
      <c r="R29" s="28">
        <v>25000000000</v>
      </c>
      <c r="S29" s="27"/>
      <c r="T29" s="28">
        <v>25000000000</v>
      </c>
      <c r="U29" s="27"/>
      <c r="V29" s="28">
        <v>0</v>
      </c>
      <c r="W29" s="27"/>
      <c r="X29" s="28">
        <v>0</v>
      </c>
      <c r="Y29" s="27"/>
      <c r="Z29" s="28">
        <v>0</v>
      </c>
      <c r="AA29" s="27"/>
      <c r="AB29" s="28">
        <v>0</v>
      </c>
      <c r="AC29" s="27"/>
      <c r="AD29" s="28">
        <v>25000000</v>
      </c>
      <c r="AE29" s="27"/>
      <c r="AF29" s="28">
        <v>1000</v>
      </c>
      <c r="AG29" s="27"/>
      <c r="AH29" s="28">
        <v>25000000000</v>
      </c>
      <c r="AI29" s="27"/>
      <c r="AJ29" s="28">
        <v>25000000000</v>
      </c>
      <c r="AK29" s="27"/>
      <c r="AL29" s="32">
        <v>0.03</v>
      </c>
    </row>
    <row r="30" spans="1:38" ht="21.75" customHeight="1">
      <c r="A30" s="66" t="s">
        <v>122</v>
      </c>
      <c r="B30" s="66"/>
      <c r="D30" s="17" t="s">
        <v>110</v>
      </c>
      <c r="E30" s="14"/>
      <c r="F30" s="17" t="s">
        <v>110</v>
      </c>
      <c r="G30" s="14"/>
      <c r="H30" s="17" t="s">
        <v>123</v>
      </c>
      <c r="I30" s="14"/>
      <c r="J30" s="17" t="s">
        <v>124</v>
      </c>
      <c r="L30" s="28">
        <v>40</v>
      </c>
      <c r="M30" s="27"/>
      <c r="N30" s="28">
        <v>40</v>
      </c>
      <c r="O30" s="27"/>
      <c r="P30" s="28">
        <v>15000000</v>
      </c>
      <c r="Q30" s="27"/>
      <c r="R30" s="28">
        <v>15000000000</v>
      </c>
      <c r="S30" s="27"/>
      <c r="T30" s="28">
        <v>15000000000</v>
      </c>
      <c r="U30" s="27"/>
      <c r="V30" s="28">
        <v>0</v>
      </c>
      <c r="W30" s="27"/>
      <c r="X30" s="28">
        <v>0</v>
      </c>
      <c r="Y30" s="27"/>
      <c r="Z30" s="28">
        <v>0</v>
      </c>
      <c r="AA30" s="27"/>
      <c r="AB30" s="28">
        <v>0</v>
      </c>
      <c r="AC30" s="27"/>
      <c r="AD30" s="28">
        <v>15000000</v>
      </c>
      <c r="AE30" s="27"/>
      <c r="AF30" s="28">
        <v>1000</v>
      </c>
      <c r="AG30" s="27"/>
      <c r="AH30" s="28">
        <v>15000000000</v>
      </c>
      <c r="AI30" s="27"/>
      <c r="AJ30" s="28">
        <v>15000000000</v>
      </c>
      <c r="AK30" s="27"/>
      <c r="AL30" s="32">
        <v>0.02</v>
      </c>
    </row>
    <row r="31" spans="1:38" ht="21.75" customHeight="1">
      <c r="A31" s="68" t="s">
        <v>125</v>
      </c>
      <c r="B31" s="68"/>
      <c r="D31" s="20" t="s">
        <v>110</v>
      </c>
      <c r="E31" s="14"/>
      <c r="F31" s="20" t="s">
        <v>110</v>
      </c>
      <c r="G31" s="14"/>
      <c r="H31" s="20" t="s">
        <v>126</v>
      </c>
      <c r="I31" s="14"/>
      <c r="J31" s="20" t="s">
        <v>127</v>
      </c>
      <c r="L31" s="29">
        <v>40</v>
      </c>
      <c r="M31" s="27"/>
      <c r="N31" s="29">
        <v>40</v>
      </c>
      <c r="O31" s="27"/>
      <c r="P31" s="29">
        <v>25000000</v>
      </c>
      <c r="Q31" s="27"/>
      <c r="R31" s="29">
        <v>25000000000</v>
      </c>
      <c r="S31" s="27"/>
      <c r="T31" s="29">
        <v>25000000000</v>
      </c>
      <c r="U31" s="27"/>
      <c r="V31" s="29">
        <v>0</v>
      </c>
      <c r="W31" s="27"/>
      <c r="X31" s="29">
        <v>0</v>
      </c>
      <c r="Y31" s="27"/>
      <c r="Z31" s="29">
        <v>0</v>
      </c>
      <c r="AA31" s="27"/>
      <c r="AB31" s="29">
        <v>0</v>
      </c>
      <c r="AC31" s="27"/>
      <c r="AD31" s="29">
        <v>25000000</v>
      </c>
      <c r="AE31" s="27"/>
      <c r="AF31" s="29">
        <v>1000</v>
      </c>
      <c r="AG31" s="27"/>
      <c r="AH31" s="29">
        <v>25000000000</v>
      </c>
      <c r="AI31" s="27"/>
      <c r="AJ31" s="29">
        <v>25000000000</v>
      </c>
      <c r="AK31" s="27"/>
      <c r="AL31" s="33">
        <v>0.03</v>
      </c>
    </row>
    <row r="32" spans="1:38" ht="21.75" customHeight="1">
      <c r="A32" s="65" t="s">
        <v>31</v>
      </c>
      <c r="B32" s="65"/>
      <c r="D32" s="24"/>
      <c r="E32" s="14"/>
      <c r="F32" s="24"/>
      <c r="G32" s="14"/>
      <c r="H32" s="24"/>
      <c r="I32" s="14"/>
      <c r="J32" s="24"/>
      <c r="L32" s="30"/>
      <c r="M32" s="27"/>
      <c r="N32" s="30"/>
      <c r="O32" s="27"/>
      <c r="P32" s="30">
        <f>SUM(P9:P31)</f>
        <v>156161569</v>
      </c>
      <c r="Q32" s="27"/>
      <c r="R32" s="30">
        <f>SUM(R9:R31)</f>
        <v>21945851825856</v>
      </c>
      <c r="S32" s="27"/>
      <c r="T32" s="30">
        <f>SUM(T9:T31)</f>
        <v>21892886659489</v>
      </c>
      <c r="U32" s="27"/>
      <c r="V32" s="30">
        <f>SUM(V9:V31)</f>
        <v>38695000</v>
      </c>
      <c r="W32" s="27"/>
      <c r="X32" s="30">
        <f>SUM(X9:X31)</f>
        <v>12263889545991</v>
      </c>
      <c r="Y32" s="27"/>
      <c r="Z32" s="30">
        <v>0</v>
      </c>
      <c r="AA32" s="27"/>
      <c r="AB32" s="30">
        <v>0</v>
      </c>
      <c r="AC32" s="27"/>
      <c r="AD32" s="30">
        <f>SUM(AD9:AD31)</f>
        <v>194856569</v>
      </c>
      <c r="AE32" s="27"/>
      <c r="AF32" s="30"/>
      <c r="AG32" s="27"/>
      <c r="AH32" s="30">
        <f>SUM(AH9:AH31)</f>
        <v>34209741371847</v>
      </c>
      <c r="AI32" s="27"/>
      <c r="AJ32" s="30">
        <f>SUM(AJ9:AJ31)</f>
        <v>34290509186480</v>
      </c>
      <c r="AK32" s="27"/>
      <c r="AL32" s="34">
        <f>SUM(AL9:AL31)</f>
        <v>47.99</v>
      </c>
    </row>
  </sheetData>
  <mergeCells count="3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activeCell="K12" sqref="K1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24">
      <c r="A4" s="75" t="s">
        <v>128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30" customHeight="1">
      <c r="A5" s="75" t="s">
        <v>129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9.75" customHeight="1"/>
    <row r="7" spans="1:13" ht="27" customHeight="1">
      <c r="C7" s="71" t="s">
        <v>9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9.5" customHeight="1">
      <c r="A8" s="2" t="s">
        <v>130</v>
      </c>
      <c r="C8" s="4" t="s">
        <v>13</v>
      </c>
      <c r="D8" s="3"/>
      <c r="E8" s="4" t="s">
        <v>131</v>
      </c>
      <c r="F8" s="3"/>
      <c r="G8" s="4" t="s">
        <v>132</v>
      </c>
      <c r="H8" s="3"/>
      <c r="I8" s="4" t="s">
        <v>133</v>
      </c>
      <c r="J8" s="3"/>
      <c r="K8" s="4" t="s">
        <v>134</v>
      </c>
      <c r="L8" s="3"/>
      <c r="M8" s="4" t="s">
        <v>135</v>
      </c>
    </row>
    <row r="9" spans="1:13" ht="21.75" customHeight="1">
      <c r="A9" s="5" t="s">
        <v>94</v>
      </c>
      <c r="C9" s="26">
        <v>2569974</v>
      </c>
      <c r="D9" s="27"/>
      <c r="E9" s="26">
        <v>849750</v>
      </c>
      <c r="F9" s="27"/>
      <c r="G9" s="26">
        <v>790000</v>
      </c>
      <c r="H9" s="27"/>
      <c r="I9" s="31">
        <v>-7.03</v>
      </c>
      <c r="J9" s="27"/>
      <c r="K9" s="26">
        <v>2029175495543</v>
      </c>
      <c r="L9" s="27"/>
      <c r="M9" s="26" t="s">
        <v>136</v>
      </c>
    </row>
    <row r="10" spans="1:13" ht="21.75" customHeight="1">
      <c r="A10" s="6" t="s">
        <v>80</v>
      </c>
      <c r="C10" s="28">
        <v>5350000</v>
      </c>
      <c r="D10" s="27"/>
      <c r="E10" s="28">
        <v>892350</v>
      </c>
      <c r="F10" s="27"/>
      <c r="G10" s="28">
        <v>840000</v>
      </c>
      <c r="H10" s="27"/>
      <c r="I10" s="32">
        <v>-5.87</v>
      </c>
      <c r="J10" s="27"/>
      <c r="K10" s="28">
        <v>4491556387500</v>
      </c>
      <c r="L10" s="27"/>
      <c r="M10" s="28" t="s">
        <v>136</v>
      </c>
    </row>
    <row r="11" spans="1:13" ht="18.75">
      <c r="A11" s="7" t="s">
        <v>68</v>
      </c>
      <c r="C11" s="29">
        <v>5000000</v>
      </c>
      <c r="D11" s="27"/>
      <c r="E11" s="29">
        <v>867710</v>
      </c>
      <c r="F11" s="27"/>
      <c r="G11" s="29">
        <v>813000</v>
      </c>
      <c r="H11" s="27"/>
      <c r="I11" s="33">
        <v>-6.31</v>
      </c>
      <c r="J11" s="27"/>
      <c r="K11" s="29">
        <v>4062789656250</v>
      </c>
      <c r="L11" s="27"/>
      <c r="M11" s="29" t="s">
        <v>136</v>
      </c>
    </row>
    <row r="12" spans="1:13" ht="21.75" customHeight="1">
      <c r="A12" s="9" t="s">
        <v>31</v>
      </c>
      <c r="C12" s="30">
        <f>SUM(C9:C11)</f>
        <v>12919974</v>
      </c>
      <c r="D12" s="27"/>
      <c r="E12" s="30"/>
      <c r="F12" s="27"/>
      <c r="G12" s="30"/>
      <c r="H12" s="27"/>
      <c r="I12" s="30"/>
      <c r="J12" s="27"/>
      <c r="K12" s="30">
        <f>SUM(K9:K11)</f>
        <v>10583521539293</v>
      </c>
      <c r="L12" s="27"/>
      <c r="M12" s="30"/>
    </row>
    <row r="13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1"/>
  <sheetViews>
    <sheetView rightToLeft="1" topLeftCell="A5" workbookViewId="0">
      <selection activeCell="D41" sqref="D4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7109375" bestFit="1" customWidth="1"/>
    <col min="5" max="5" width="1.28515625" customWidth="1"/>
    <col min="6" max="6" width="19.7109375" bestFit="1" customWidth="1"/>
    <col min="7" max="7" width="1.28515625" customWidth="1"/>
    <col min="8" max="8" width="19.7109375" bestFit="1" customWidth="1"/>
    <col min="9" max="9" width="1.28515625" customWidth="1"/>
    <col min="10" max="10" width="19.42578125" bestFit="1" customWidth="1"/>
    <col min="11" max="11" width="1.28515625" customWidth="1"/>
    <col min="12" max="12" width="21.7109375" bestFit="1" customWidth="1"/>
    <col min="13" max="13" width="0.28515625" customWidth="1"/>
    <col min="15" max="15" width="19.5703125" bestFit="1" customWidth="1"/>
    <col min="16" max="16" width="22.85546875" customWidth="1"/>
  </cols>
  <sheetData>
    <row r="1" spans="1:12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4.45" customHeight="1"/>
    <row r="5" spans="1:12" ht="14.45" customHeight="1">
      <c r="A5" s="1" t="s">
        <v>137</v>
      </c>
      <c r="B5" s="75" t="s">
        <v>138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24" customHeight="1">
      <c r="D6" s="2" t="s">
        <v>7</v>
      </c>
      <c r="F6" s="71" t="s">
        <v>8</v>
      </c>
      <c r="G6" s="71"/>
      <c r="H6" s="71"/>
      <c r="J6" s="2" t="s">
        <v>9</v>
      </c>
    </row>
    <row r="7" spans="1:12" ht="15" customHeight="1">
      <c r="D7" s="3"/>
      <c r="F7" s="3"/>
      <c r="G7" s="3"/>
      <c r="H7" s="3"/>
      <c r="J7" s="3"/>
    </row>
    <row r="8" spans="1:12" ht="23.25" customHeight="1">
      <c r="A8" s="71" t="s">
        <v>139</v>
      </c>
      <c r="B8" s="71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21.75" customHeight="1">
      <c r="A9" s="72" t="s">
        <v>257</v>
      </c>
      <c r="B9" s="72"/>
      <c r="D9" s="26">
        <v>849452747</v>
      </c>
      <c r="E9" s="27"/>
      <c r="F9" s="26">
        <v>275591144088</v>
      </c>
      <c r="G9" s="27"/>
      <c r="H9" s="26">
        <v>276439700000</v>
      </c>
      <c r="I9" s="27"/>
      <c r="J9" s="26">
        <v>896835</v>
      </c>
      <c r="K9" s="27"/>
      <c r="L9" s="31">
        <v>0</v>
      </c>
    </row>
    <row r="10" spans="1:12" ht="21.75" customHeight="1">
      <c r="A10" s="66" t="s">
        <v>258</v>
      </c>
      <c r="B10" s="66"/>
      <c r="D10" s="28">
        <v>10000000000</v>
      </c>
      <c r="E10" s="27"/>
      <c r="F10" s="28">
        <v>0</v>
      </c>
      <c r="G10" s="27"/>
      <c r="H10" s="28">
        <v>0</v>
      </c>
      <c r="I10" s="27"/>
      <c r="J10" s="28">
        <v>10000000000</v>
      </c>
      <c r="K10" s="27"/>
      <c r="L10" s="32">
        <v>0.01</v>
      </c>
    </row>
    <row r="11" spans="1:12" ht="21.75" customHeight="1">
      <c r="A11" s="66" t="s">
        <v>259</v>
      </c>
      <c r="B11" s="66"/>
      <c r="D11" s="28">
        <v>716980625</v>
      </c>
      <c r="E11" s="27"/>
      <c r="F11" s="28">
        <v>346205644</v>
      </c>
      <c r="G11" s="27"/>
      <c r="H11" s="28">
        <v>1010236000</v>
      </c>
      <c r="I11" s="27"/>
      <c r="J11" s="28">
        <v>52950269</v>
      </c>
      <c r="K11" s="27"/>
      <c r="L11" s="32">
        <v>0</v>
      </c>
    </row>
    <row r="12" spans="1:12" ht="21.75" customHeight="1">
      <c r="A12" s="66" t="s">
        <v>285</v>
      </c>
      <c r="B12" s="66"/>
      <c r="D12" s="28">
        <v>2007515</v>
      </c>
      <c r="E12" s="27"/>
      <c r="F12" s="28">
        <v>16662</v>
      </c>
      <c r="G12" s="27"/>
      <c r="H12" s="28">
        <v>690000</v>
      </c>
      <c r="I12" s="27"/>
      <c r="J12" s="28">
        <v>1334177</v>
      </c>
      <c r="K12" s="27"/>
      <c r="L12" s="32">
        <v>0</v>
      </c>
    </row>
    <row r="13" spans="1:12" ht="21.75" customHeight="1">
      <c r="A13" s="66" t="s">
        <v>260</v>
      </c>
      <c r="B13" s="66"/>
      <c r="D13" s="28">
        <v>1760169856</v>
      </c>
      <c r="E13" s="27"/>
      <c r="F13" s="28">
        <v>12899856770300</v>
      </c>
      <c r="G13" s="27"/>
      <c r="H13" s="28">
        <v>12887070421436</v>
      </c>
      <c r="I13" s="27"/>
      <c r="J13" s="28">
        <v>14546518720</v>
      </c>
      <c r="K13" s="27"/>
      <c r="L13" s="32">
        <v>0.02</v>
      </c>
    </row>
    <row r="14" spans="1:12" ht="21.75" customHeight="1">
      <c r="A14" s="66" t="s">
        <v>261</v>
      </c>
      <c r="B14" s="66"/>
      <c r="D14" s="28">
        <v>100809085</v>
      </c>
      <c r="E14" s="27"/>
      <c r="F14" s="28">
        <v>0</v>
      </c>
      <c r="G14" s="27"/>
      <c r="H14" s="28">
        <v>0</v>
      </c>
      <c r="I14" s="27"/>
      <c r="J14" s="28">
        <v>100809085</v>
      </c>
      <c r="K14" s="27"/>
      <c r="L14" s="32">
        <v>0</v>
      </c>
    </row>
    <row r="15" spans="1:12" ht="21.75" customHeight="1">
      <c r="A15" s="66" t="s">
        <v>262</v>
      </c>
      <c r="B15" s="66"/>
      <c r="D15" s="28">
        <v>140000000000</v>
      </c>
      <c r="E15" s="27"/>
      <c r="F15" s="28">
        <v>0</v>
      </c>
      <c r="G15" s="27"/>
      <c r="H15" s="28">
        <v>140000000000</v>
      </c>
      <c r="I15" s="27"/>
      <c r="J15" s="28">
        <v>0</v>
      </c>
      <c r="K15" s="27"/>
      <c r="L15" s="32">
        <v>0</v>
      </c>
    </row>
    <row r="16" spans="1:12" ht="21.75" customHeight="1">
      <c r="A16" s="66" t="s">
        <v>263</v>
      </c>
      <c r="B16" s="66"/>
      <c r="D16" s="28">
        <v>4000000000000</v>
      </c>
      <c r="E16" s="27"/>
      <c r="F16" s="28">
        <v>0</v>
      </c>
      <c r="G16" s="27"/>
      <c r="H16" s="28">
        <v>0</v>
      </c>
      <c r="I16" s="27"/>
      <c r="J16" s="28">
        <v>4000000000000</v>
      </c>
      <c r="K16" s="27"/>
      <c r="L16" s="32">
        <v>5.6</v>
      </c>
    </row>
    <row r="17" spans="1:12" ht="21.75" customHeight="1">
      <c r="A17" s="66" t="s">
        <v>264</v>
      </c>
      <c r="B17" s="66"/>
      <c r="D17" s="28">
        <v>9465486</v>
      </c>
      <c r="E17" s="27"/>
      <c r="F17" s="28">
        <v>37397298132</v>
      </c>
      <c r="G17" s="27"/>
      <c r="H17" s="28">
        <v>37405375000</v>
      </c>
      <c r="I17" s="27"/>
      <c r="J17" s="28">
        <v>1388618</v>
      </c>
      <c r="K17" s="27"/>
      <c r="L17" s="32">
        <v>0</v>
      </c>
    </row>
    <row r="18" spans="1:12" ht="21.75" customHeight="1">
      <c r="A18" s="66" t="s">
        <v>263</v>
      </c>
      <c r="B18" s="66"/>
      <c r="D18" s="28">
        <v>192000000000</v>
      </c>
      <c r="E18" s="27"/>
      <c r="F18" s="28">
        <v>0</v>
      </c>
      <c r="G18" s="27"/>
      <c r="H18" s="28">
        <v>0</v>
      </c>
      <c r="I18" s="27"/>
      <c r="J18" s="28">
        <v>192000000000</v>
      </c>
      <c r="K18" s="27"/>
      <c r="L18" s="32">
        <v>0.27</v>
      </c>
    </row>
    <row r="19" spans="1:12" ht="21.75" customHeight="1">
      <c r="A19" s="66" t="s">
        <v>263</v>
      </c>
      <c r="B19" s="66"/>
      <c r="D19" s="28">
        <v>5163000000000</v>
      </c>
      <c r="E19" s="27"/>
      <c r="F19" s="28">
        <v>0</v>
      </c>
      <c r="G19" s="27"/>
      <c r="H19" s="28">
        <v>0</v>
      </c>
      <c r="I19" s="27"/>
      <c r="J19" s="28">
        <v>5163000000000</v>
      </c>
      <c r="K19" s="27"/>
      <c r="L19" s="32">
        <v>7.23</v>
      </c>
    </row>
    <row r="20" spans="1:12" ht="21.75" customHeight="1">
      <c r="A20" s="66" t="s">
        <v>265</v>
      </c>
      <c r="B20" s="66"/>
      <c r="D20" s="28">
        <v>270000000000</v>
      </c>
      <c r="E20" s="27"/>
      <c r="F20" s="28">
        <v>0</v>
      </c>
      <c r="G20" s="27"/>
      <c r="H20" s="28">
        <v>270000000000</v>
      </c>
      <c r="I20" s="27"/>
      <c r="J20" s="28">
        <v>0</v>
      </c>
      <c r="K20" s="27"/>
      <c r="L20" s="32">
        <v>0</v>
      </c>
    </row>
    <row r="21" spans="1:12" ht="21.75" customHeight="1">
      <c r="A21" s="66" t="s">
        <v>262</v>
      </c>
      <c r="B21" s="66"/>
      <c r="D21" s="28">
        <v>1670000000000</v>
      </c>
      <c r="E21" s="27"/>
      <c r="F21" s="28">
        <v>0</v>
      </c>
      <c r="G21" s="27"/>
      <c r="H21" s="28">
        <v>1670000000000</v>
      </c>
      <c r="I21" s="27"/>
      <c r="J21" s="28">
        <v>0</v>
      </c>
      <c r="K21" s="27"/>
      <c r="L21" s="32">
        <v>0</v>
      </c>
    </row>
    <row r="22" spans="1:12" ht="21.75" customHeight="1">
      <c r="A22" s="66" t="s">
        <v>265</v>
      </c>
      <c r="B22" s="66"/>
      <c r="D22" s="28">
        <v>3000000000000</v>
      </c>
      <c r="E22" s="27"/>
      <c r="F22" s="28">
        <v>0</v>
      </c>
      <c r="G22" s="27"/>
      <c r="H22" s="28">
        <v>0</v>
      </c>
      <c r="I22" s="27"/>
      <c r="J22" s="28">
        <v>3000000000000</v>
      </c>
      <c r="K22" s="27"/>
      <c r="L22" s="32">
        <v>4.2</v>
      </c>
    </row>
    <row r="23" spans="1:12" ht="21.75" customHeight="1">
      <c r="A23" s="66" t="s">
        <v>265</v>
      </c>
      <c r="B23" s="66"/>
      <c r="D23" s="28">
        <v>5200000000000</v>
      </c>
      <c r="E23" s="27"/>
      <c r="F23" s="28">
        <v>0</v>
      </c>
      <c r="G23" s="27"/>
      <c r="H23" s="28">
        <v>1000000000000</v>
      </c>
      <c r="I23" s="27"/>
      <c r="J23" s="28">
        <v>4200000000000</v>
      </c>
      <c r="K23" s="27"/>
      <c r="L23" s="32">
        <v>5.88</v>
      </c>
    </row>
    <row r="24" spans="1:12" ht="21.75" customHeight="1">
      <c r="A24" s="66" t="s">
        <v>265</v>
      </c>
      <c r="B24" s="66"/>
      <c r="D24" s="28">
        <v>2000000000000</v>
      </c>
      <c r="E24" s="27"/>
      <c r="F24" s="28">
        <v>0</v>
      </c>
      <c r="G24" s="27"/>
      <c r="H24" s="28">
        <v>1340000000000</v>
      </c>
      <c r="I24" s="27"/>
      <c r="J24" s="28">
        <v>660000000000</v>
      </c>
      <c r="K24" s="27"/>
      <c r="L24" s="32">
        <v>0.92</v>
      </c>
    </row>
    <row r="25" spans="1:12" ht="21.75" customHeight="1">
      <c r="A25" s="66" t="s">
        <v>265</v>
      </c>
      <c r="B25" s="66"/>
      <c r="D25" s="28">
        <v>100000000000</v>
      </c>
      <c r="E25" s="27"/>
      <c r="F25" s="28">
        <v>0</v>
      </c>
      <c r="G25" s="27"/>
      <c r="H25" s="28">
        <v>0</v>
      </c>
      <c r="I25" s="27"/>
      <c r="J25" s="28">
        <v>100000000000</v>
      </c>
      <c r="K25" s="27"/>
      <c r="L25" s="32">
        <v>0.14000000000000001</v>
      </c>
    </row>
    <row r="26" spans="1:12" ht="21.75" customHeight="1">
      <c r="A26" s="66" t="s">
        <v>265</v>
      </c>
      <c r="B26" s="66"/>
      <c r="D26" s="28">
        <v>1000000000000</v>
      </c>
      <c r="E26" s="27"/>
      <c r="F26" s="28">
        <v>0</v>
      </c>
      <c r="G26" s="27"/>
      <c r="H26" s="28">
        <v>1000000000000</v>
      </c>
      <c r="I26" s="27"/>
      <c r="J26" s="28">
        <v>0</v>
      </c>
      <c r="K26" s="27"/>
      <c r="L26" s="32">
        <v>0</v>
      </c>
    </row>
    <row r="27" spans="1:12" ht="21.75" customHeight="1">
      <c r="A27" s="66" t="s">
        <v>265</v>
      </c>
      <c r="B27" s="66"/>
      <c r="D27" s="28">
        <v>3000000000000</v>
      </c>
      <c r="E27" s="27"/>
      <c r="F27" s="28">
        <v>0</v>
      </c>
      <c r="G27" s="27"/>
      <c r="H27" s="28">
        <v>3000000000000</v>
      </c>
      <c r="I27" s="27"/>
      <c r="J27" s="28">
        <v>0</v>
      </c>
      <c r="K27" s="27"/>
      <c r="L27" s="32">
        <v>0</v>
      </c>
    </row>
    <row r="28" spans="1:12" ht="21.75" customHeight="1">
      <c r="A28" s="66" t="s">
        <v>257</v>
      </c>
      <c r="B28" s="66"/>
      <c r="D28" s="28">
        <v>94056390596</v>
      </c>
      <c r="E28" s="27"/>
      <c r="F28" s="28">
        <v>13872299994676</v>
      </c>
      <c r="G28" s="27"/>
      <c r="H28" s="28">
        <v>13897576511502</v>
      </c>
      <c r="I28" s="27"/>
      <c r="J28" s="28">
        <v>68779873770</v>
      </c>
      <c r="K28" s="27"/>
      <c r="L28" s="32">
        <v>1E-3</v>
      </c>
    </row>
    <row r="29" spans="1:12" ht="21.75" customHeight="1">
      <c r="A29" s="66" t="s">
        <v>262</v>
      </c>
      <c r="B29" s="66"/>
      <c r="D29" s="28">
        <v>1400000000000</v>
      </c>
      <c r="E29" s="27"/>
      <c r="F29" s="28">
        <v>0</v>
      </c>
      <c r="G29" s="27"/>
      <c r="H29" s="28">
        <v>1400000000000</v>
      </c>
      <c r="I29" s="27"/>
      <c r="J29" s="28">
        <v>0</v>
      </c>
      <c r="K29" s="27"/>
      <c r="L29" s="32">
        <v>0</v>
      </c>
    </row>
    <row r="30" spans="1:12" ht="21.75" customHeight="1">
      <c r="A30" s="66" t="s">
        <v>266</v>
      </c>
      <c r="B30" s="66"/>
      <c r="D30" s="28">
        <v>3000000000000</v>
      </c>
      <c r="E30" s="27"/>
      <c r="F30" s="28">
        <v>0</v>
      </c>
      <c r="G30" s="27"/>
      <c r="H30" s="28">
        <v>0</v>
      </c>
      <c r="I30" s="27"/>
      <c r="J30" s="28">
        <v>3000000000000</v>
      </c>
      <c r="K30" s="27"/>
      <c r="L30" s="112">
        <v>4.1994381009958133</v>
      </c>
    </row>
    <row r="31" spans="1:12" ht="21.75" customHeight="1">
      <c r="A31" s="66" t="s">
        <v>266</v>
      </c>
      <c r="B31" s="66"/>
      <c r="D31" s="28">
        <v>7000000000000</v>
      </c>
      <c r="E31" s="27"/>
      <c r="F31" s="28">
        <v>0</v>
      </c>
      <c r="G31" s="27"/>
      <c r="H31" s="28">
        <v>0</v>
      </c>
      <c r="I31" s="27"/>
      <c r="J31" s="28">
        <v>7000000000000</v>
      </c>
      <c r="K31" s="27"/>
      <c r="L31" s="32">
        <v>9.8000000000000007</v>
      </c>
    </row>
    <row r="32" spans="1:12" ht="21.75" customHeight="1">
      <c r="A32" s="66" t="s">
        <v>265</v>
      </c>
      <c r="B32" s="66"/>
      <c r="D32" s="28">
        <v>3000000000000</v>
      </c>
      <c r="E32" s="27"/>
      <c r="F32" s="28">
        <v>0</v>
      </c>
      <c r="G32" s="27"/>
      <c r="H32" s="28">
        <v>0</v>
      </c>
      <c r="I32" s="27"/>
      <c r="J32" s="28">
        <v>3000000000000</v>
      </c>
      <c r="K32" s="27"/>
      <c r="L32" s="32">
        <v>4.2</v>
      </c>
    </row>
    <row r="33" spans="1:12" ht="21.75" customHeight="1">
      <c r="A33" s="66" t="s">
        <v>259</v>
      </c>
      <c r="B33" s="66"/>
      <c r="D33" s="28">
        <v>599550</v>
      </c>
      <c r="E33" s="27"/>
      <c r="F33" s="28">
        <v>208103427201</v>
      </c>
      <c r="G33" s="27"/>
      <c r="H33" s="28">
        <v>206722163470</v>
      </c>
      <c r="I33" s="27"/>
      <c r="J33" s="28">
        <v>1381863281</v>
      </c>
      <c r="K33" s="27"/>
      <c r="L33" s="32">
        <v>0</v>
      </c>
    </row>
    <row r="34" spans="1:12" ht="21.75" customHeight="1">
      <c r="A34" s="66" t="s">
        <v>266</v>
      </c>
      <c r="B34" s="66"/>
      <c r="D34" s="28">
        <v>820000000000</v>
      </c>
      <c r="E34" s="27"/>
      <c r="F34" s="28">
        <v>0</v>
      </c>
      <c r="G34" s="27"/>
      <c r="H34" s="28">
        <v>0</v>
      </c>
      <c r="I34" s="27"/>
      <c r="J34" s="28">
        <v>820000000000</v>
      </c>
      <c r="K34" s="27"/>
      <c r="L34" s="32">
        <v>1.1499999999999999</v>
      </c>
    </row>
    <row r="35" spans="1:12" ht="21.75" customHeight="1">
      <c r="A35" s="66" t="s">
        <v>266</v>
      </c>
      <c r="B35" s="66"/>
      <c r="D35" s="28">
        <v>70000000000</v>
      </c>
      <c r="E35" s="27"/>
      <c r="F35" s="28">
        <v>0</v>
      </c>
      <c r="G35" s="27"/>
      <c r="H35" s="28">
        <v>0</v>
      </c>
      <c r="I35" s="27"/>
      <c r="J35" s="28">
        <v>70000000000</v>
      </c>
      <c r="K35" s="27"/>
      <c r="L35" s="32">
        <v>0.1</v>
      </c>
    </row>
    <row r="36" spans="1:12" ht="21.75" customHeight="1">
      <c r="A36" s="66" t="s">
        <v>267</v>
      </c>
      <c r="B36" s="66"/>
      <c r="D36" s="28">
        <v>2161315068493</v>
      </c>
      <c r="E36" s="27"/>
      <c r="F36" s="28">
        <v>4348493150</v>
      </c>
      <c r="G36" s="27"/>
      <c r="H36" s="28">
        <v>2161265278000</v>
      </c>
      <c r="I36" s="27"/>
      <c r="J36" s="28">
        <v>4398283643</v>
      </c>
      <c r="K36" s="27"/>
      <c r="L36" s="32">
        <v>0.01</v>
      </c>
    </row>
    <row r="37" spans="1:12" ht="21.75" customHeight="1">
      <c r="A37" s="66" t="s">
        <v>266</v>
      </c>
      <c r="B37" s="66"/>
      <c r="D37" s="28">
        <v>0</v>
      </c>
      <c r="E37" s="27"/>
      <c r="F37" s="28">
        <v>2000000000000</v>
      </c>
      <c r="G37" s="27"/>
      <c r="H37" s="28">
        <v>0</v>
      </c>
      <c r="I37" s="27"/>
      <c r="J37" s="28">
        <v>2000000000000</v>
      </c>
      <c r="K37" s="27"/>
      <c r="L37" s="32">
        <v>2.8</v>
      </c>
    </row>
    <row r="38" spans="1:12" ht="21.75" customHeight="1">
      <c r="A38" s="66" t="s">
        <v>258</v>
      </c>
      <c r="B38" s="66"/>
      <c r="D38" s="28">
        <v>0</v>
      </c>
      <c r="E38" s="27"/>
      <c r="F38" s="28">
        <v>160000000000</v>
      </c>
      <c r="G38" s="27"/>
      <c r="H38" s="28">
        <v>0</v>
      </c>
      <c r="I38" s="27"/>
      <c r="J38" s="28">
        <v>160000000000</v>
      </c>
      <c r="K38" s="27"/>
      <c r="L38" s="32">
        <v>0.22</v>
      </c>
    </row>
    <row r="39" spans="1:12" ht="21.75" customHeight="1">
      <c r="A39" s="68" t="s">
        <v>265</v>
      </c>
      <c r="B39" s="68"/>
      <c r="D39" s="29">
        <v>0</v>
      </c>
      <c r="E39" s="27"/>
      <c r="F39" s="29">
        <v>1000000000000</v>
      </c>
      <c r="G39" s="27"/>
      <c r="H39" s="29">
        <v>0</v>
      </c>
      <c r="I39" s="27"/>
      <c r="J39" s="29">
        <v>1000000000000</v>
      </c>
      <c r="K39" s="27"/>
      <c r="L39" s="33">
        <v>1.4</v>
      </c>
    </row>
    <row r="40" spans="1:12" ht="21.75" customHeight="1" thickBot="1">
      <c r="A40" s="65" t="s">
        <v>31</v>
      </c>
      <c r="B40" s="65"/>
      <c r="D40" s="30">
        <f>SUM(D9:D39)</f>
        <v>43293810943953</v>
      </c>
      <c r="E40" s="27"/>
      <c r="F40" s="30">
        <f>SUM(F9:F39)</f>
        <v>30457943349853</v>
      </c>
      <c r="G40" s="27"/>
      <c r="H40" s="30">
        <f>SUM(H9:H39)</f>
        <v>39287490375408</v>
      </c>
      <c r="I40" s="27"/>
      <c r="J40" s="30">
        <f>SUM(J9:J39)</f>
        <v>34464263918398</v>
      </c>
      <c r="K40" s="27"/>
      <c r="L40" s="34">
        <f>SUM(L9:L39)</f>
        <v>48.150438100995814</v>
      </c>
    </row>
    <row r="41" spans="1:12" ht="13.5" thickTop="1"/>
  </sheetData>
  <mergeCells count="3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8:B38"/>
    <mergeCell ref="A39:B39"/>
    <mergeCell ref="A40:B40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20.28515625" bestFit="1" customWidth="1"/>
    <col min="16" max="16" width="19.5703125" bestFit="1" customWidth="1"/>
  </cols>
  <sheetData>
    <row r="1" spans="1:1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4.45" customHeight="1"/>
    <row r="5" spans="1:10" ht="29.1" customHeight="1">
      <c r="A5" s="1" t="s">
        <v>144</v>
      </c>
      <c r="B5" s="75" t="s">
        <v>145</v>
      </c>
      <c r="C5" s="75"/>
      <c r="D5" s="75"/>
      <c r="E5" s="75"/>
      <c r="F5" s="75"/>
      <c r="G5" s="75"/>
      <c r="H5" s="75"/>
      <c r="I5" s="75"/>
      <c r="J5" s="75"/>
    </row>
    <row r="6" spans="1:10" ht="14.45" customHeight="1"/>
    <row r="7" spans="1:10" ht="26.25" customHeight="1">
      <c r="A7" s="71" t="s">
        <v>146</v>
      </c>
      <c r="B7" s="71"/>
      <c r="D7" s="2" t="s">
        <v>147</v>
      </c>
      <c r="F7" s="2" t="s">
        <v>140</v>
      </c>
      <c r="H7" s="2" t="s">
        <v>148</v>
      </c>
      <c r="J7" s="2" t="s">
        <v>149</v>
      </c>
    </row>
    <row r="8" spans="1:10" ht="23.25" customHeight="1">
      <c r="A8" s="72" t="s">
        <v>150</v>
      </c>
      <c r="B8" s="72"/>
      <c r="D8" s="13" t="s">
        <v>151</v>
      </c>
      <c r="E8" s="14"/>
      <c r="F8" s="15">
        <v>302538892167</v>
      </c>
      <c r="G8" s="14"/>
      <c r="H8" s="52">
        <f>F8/$F$13*100</f>
        <v>13.844102359074117</v>
      </c>
      <c r="I8" s="14"/>
      <c r="J8" s="16">
        <v>0.42</v>
      </c>
    </row>
    <row r="9" spans="1:10" ht="27" customHeight="1">
      <c r="A9" s="66" t="s">
        <v>152</v>
      </c>
      <c r="B9" s="66"/>
      <c r="D9" s="17" t="s">
        <v>153</v>
      </c>
      <c r="E9" s="14"/>
      <c r="F9" s="18">
        <v>375929645413</v>
      </c>
      <c r="G9" s="14"/>
      <c r="H9" s="53">
        <f>F9/$F$13*100</f>
        <v>17.202444464677953</v>
      </c>
      <c r="I9" s="14"/>
      <c r="J9" s="19">
        <v>0.53</v>
      </c>
    </row>
    <row r="10" spans="1:10" ht="24.75" customHeight="1">
      <c r="A10" s="66" t="s">
        <v>154</v>
      </c>
      <c r="B10" s="66"/>
      <c r="D10" s="17" t="s">
        <v>155</v>
      </c>
      <c r="E10" s="14"/>
      <c r="F10" s="18">
        <v>414119224841</v>
      </c>
      <c r="G10" s="14"/>
      <c r="H10" s="53">
        <f>F10/$F$13*100</f>
        <v>18.949989855831774</v>
      </c>
      <c r="I10" s="14"/>
      <c r="J10" s="19">
        <v>0.57999999999999996</v>
      </c>
    </row>
    <row r="11" spans="1:10" ht="24.75" customHeight="1">
      <c r="A11" s="66" t="s">
        <v>156</v>
      </c>
      <c r="B11" s="66"/>
      <c r="D11" s="17" t="s">
        <v>157</v>
      </c>
      <c r="E11" s="14"/>
      <c r="F11" s="18">
        <v>1091613220312</v>
      </c>
      <c r="G11" s="14"/>
      <c r="H11" s="53">
        <f>F11/$F$13*100</f>
        <v>49.951941881825491</v>
      </c>
      <c r="I11" s="14"/>
      <c r="J11" s="19">
        <v>1.53</v>
      </c>
    </row>
    <row r="12" spans="1:10" ht="26.25" customHeight="1">
      <c r="A12" s="68" t="s">
        <v>158</v>
      </c>
      <c r="B12" s="68"/>
      <c r="D12" s="20" t="s">
        <v>159</v>
      </c>
      <c r="E12" s="14"/>
      <c r="F12" s="22">
        <v>1125911854</v>
      </c>
      <c r="G12" s="14"/>
      <c r="H12" s="54">
        <f>F12/$F$13*100</f>
        <v>5.1521438590668309E-2</v>
      </c>
      <c r="I12" s="14"/>
      <c r="J12" s="23">
        <v>0.01</v>
      </c>
    </row>
    <row r="13" spans="1:10" ht="21.75" customHeight="1" thickBot="1">
      <c r="A13" s="65" t="s">
        <v>31</v>
      </c>
      <c r="B13" s="65"/>
      <c r="D13" s="24"/>
      <c r="E13" s="14"/>
      <c r="F13" s="24">
        <f>SUM(F8:F12)</f>
        <v>2185326894587</v>
      </c>
      <c r="G13" s="14"/>
      <c r="H13" s="24">
        <f>SUM(H8:H12)</f>
        <v>100</v>
      </c>
      <c r="I13" s="14"/>
      <c r="J13" s="25">
        <f>SUM(J8:J12)</f>
        <v>3.0699999999999994</v>
      </c>
    </row>
    <row r="14" spans="1:10" ht="13.5" thickTop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topLeftCell="A21" workbookViewId="0">
      <selection activeCell="F41" sqref="F41"/>
    </sheetView>
  </sheetViews>
  <sheetFormatPr defaultRowHeight="12.75"/>
  <cols>
    <col min="1" max="1" width="5.140625" customWidth="1"/>
    <col min="2" max="2" width="27.85546875" customWidth="1"/>
    <col min="3" max="3" width="1.28515625" customWidth="1"/>
    <col min="4" max="4" width="13" customWidth="1"/>
    <col min="5" max="5" width="1.28515625" customWidth="1"/>
    <col min="6" max="6" width="16.855468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5.42578125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" customWidth="1"/>
    <col min="24" max="24" width="0.28515625" customWidth="1"/>
    <col min="26" max="27" width="19" customWidth="1"/>
  </cols>
  <sheetData>
    <row r="1" spans="1:2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/>
    <row r="5" spans="1:23" ht="27" customHeight="1">
      <c r="A5" s="1" t="s">
        <v>160</v>
      </c>
      <c r="B5" s="75" t="s">
        <v>161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30" customHeight="1">
      <c r="D6" s="71" t="s">
        <v>162</v>
      </c>
      <c r="E6" s="71"/>
      <c r="F6" s="71"/>
      <c r="G6" s="71"/>
      <c r="H6" s="71"/>
      <c r="I6" s="71"/>
      <c r="J6" s="71"/>
      <c r="K6" s="71"/>
      <c r="L6" s="71"/>
      <c r="N6" s="71" t="s">
        <v>163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25.5" customHeight="1">
      <c r="D7" s="3"/>
      <c r="E7" s="3"/>
      <c r="F7" s="3"/>
      <c r="G7" s="3"/>
      <c r="H7" s="3"/>
      <c r="I7" s="3"/>
      <c r="J7" s="70" t="s">
        <v>31</v>
      </c>
      <c r="K7" s="70"/>
      <c r="L7" s="70"/>
      <c r="N7" s="3"/>
      <c r="O7" s="3"/>
      <c r="P7" s="3"/>
      <c r="Q7" s="3"/>
      <c r="R7" s="3"/>
      <c r="S7" s="3"/>
      <c r="T7" s="3"/>
      <c r="U7" s="70" t="s">
        <v>31</v>
      </c>
      <c r="V7" s="70"/>
      <c r="W7" s="70"/>
    </row>
    <row r="8" spans="1:23" ht="27" customHeight="1">
      <c r="A8" s="71" t="s">
        <v>164</v>
      </c>
      <c r="B8" s="71"/>
      <c r="D8" s="2" t="s">
        <v>165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165</v>
      </c>
      <c r="P8" s="71" t="s">
        <v>166</v>
      </c>
      <c r="Q8" s="71"/>
      <c r="S8" s="2" t="s">
        <v>167</v>
      </c>
      <c r="U8" s="4" t="s">
        <v>140</v>
      </c>
      <c r="V8" s="3"/>
      <c r="W8" s="4" t="s">
        <v>148</v>
      </c>
    </row>
    <row r="9" spans="1:23" ht="21.75" customHeight="1">
      <c r="A9" s="72" t="s">
        <v>21</v>
      </c>
      <c r="B9" s="72"/>
      <c r="D9" s="15">
        <v>0</v>
      </c>
      <c r="E9" s="14"/>
      <c r="F9" s="15">
        <v>0</v>
      </c>
      <c r="G9" s="14"/>
      <c r="H9" s="15">
        <v>83058521584</v>
      </c>
      <c r="I9" s="14"/>
      <c r="J9" s="15">
        <v>83058521584</v>
      </c>
      <c r="K9" s="14"/>
      <c r="L9" s="16">
        <v>3.8007367131084089</v>
      </c>
      <c r="M9" s="14"/>
      <c r="N9" s="15">
        <v>9189354624</v>
      </c>
      <c r="O9" s="14"/>
      <c r="P9" s="73">
        <v>0</v>
      </c>
      <c r="Q9" s="73"/>
      <c r="R9" s="14"/>
      <c r="S9" s="15">
        <v>83058521584</v>
      </c>
      <c r="T9" s="14"/>
      <c r="U9" s="15">
        <v>92247876208</v>
      </c>
      <c r="V9" s="14"/>
      <c r="W9" s="16">
        <v>1.36</v>
      </c>
    </row>
    <row r="10" spans="1:23" ht="21.75" customHeight="1">
      <c r="A10" s="66" t="s">
        <v>22</v>
      </c>
      <c r="B10" s="66"/>
      <c r="D10" s="18">
        <v>0</v>
      </c>
      <c r="E10" s="14"/>
      <c r="F10" s="18">
        <v>0</v>
      </c>
      <c r="G10" s="14"/>
      <c r="H10" s="18">
        <v>175898205094</v>
      </c>
      <c r="I10" s="14"/>
      <c r="J10" s="18">
        <v>175898205094</v>
      </c>
      <c r="K10" s="14"/>
      <c r="L10" s="19">
        <v>8.0490568953182908</v>
      </c>
      <c r="M10" s="14"/>
      <c r="N10" s="18">
        <v>21744680851</v>
      </c>
      <c r="O10" s="14"/>
      <c r="P10" s="67">
        <v>0</v>
      </c>
      <c r="Q10" s="67"/>
      <c r="R10" s="14"/>
      <c r="S10" s="18">
        <v>272509862666</v>
      </c>
      <c r="T10" s="14"/>
      <c r="U10" s="18">
        <v>294254543517</v>
      </c>
      <c r="V10" s="14"/>
      <c r="W10" s="19">
        <v>4.32</v>
      </c>
    </row>
    <row r="11" spans="1:23" ht="21.75" customHeight="1">
      <c r="A11" s="66" t="s">
        <v>26</v>
      </c>
      <c r="B11" s="66"/>
      <c r="D11" s="18">
        <v>0</v>
      </c>
      <c r="E11" s="14"/>
      <c r="F11" s="18">
        <v>0</v>
      </c>
      <c r="G11" s="14"/>
      <c r="H11" s="18">
        <v>1801869876</v>
      </c>
      <c r="I11" s="14"/>
      <c r="J11" s="18">
        <v>1801869876</v>
      </c>
      <c r="K11" s="14"/>
      <c r="L11" s="19">
        <v>8.2453104863312976E-2</v>
      </c>
      <c r="M11" s="14"/>
      <c r="N11" s="18">
        <v>0</v>
      </c>
      <c r="O11" s="14"/>
      <c r="P11" s="67">
        <v>0</v>
      </c>
      <c r="Q11" s="67"/>
      <c r="R11" s="14"/>
      <c r="S11" s="18">
        <v>1801869876</v>
      </c>
      <c r="T11" s="14"/>
      <c r="U11" s="18">
        <v>1801869876</v>
      </c>
      <c r="V11" s="14"/>
      <c r="W11" s="19">
        <v>0.03</v>
      </c>
    </row>
    <row r="12" spans="1:23" ht="21.75" customHeight="1">
      <c r="A12" s="66" t="s">
        <v>23</v>
      </c>
      <c r="B12" s="66"/>
      <c r="D12" s="18">
        <v>0</v>
      </c>
      <c r="E12" s="14"/>
      <c r="F12" s="18">
        <v>0</v>
      </c>
      <c r="G12" s="14"/>
      <c r="H12" s="18">
        <v>1666745926</v>
      </c>
      <c r="I12" s="14"/>
      <c r="J12" s="18">
        <v>1666745926</v>
      </c>
      <c r="K12" s="14"/>
      <c r="L12" s="19">
        <v>7.6269867456831647E-2</v>
      </c>
      <c r="M12" s="14"/>
      <c r="N12" s="18">
        <v>0</v>
      </c>
      <c r="O12" s="14"/>
      <c r="P12" s="67">
        <v>0</v>
      </c>
      <c r="Q12" s="67"/>
      <c r="R12" s="14"/>
      <c r="S12" s="18">
        <v>1666745926</v>
      </c>
      <c r="T12" s="14"/>
      <c r="U12" s="18">
        <v>1666745926</v>
      </c>
      <c r="V12" s="14"/>
      <c r="W12" s="19">
        <v>0.02</v>
      </c>
    </row>
    <row r="13" spans="1:23" ht="21.75" customHeight="1">
      <c r="A13" s="66" t="s">
        <v>28</v>
      </c>
      <c r="B13" s="66"/>
      <c r="D13" s="18">
        <v>0</v>
      </c>
      <c r="E13" s="14"/>
      <c r="F13" s="18">
        <v>0</v>
      </c>
      <c r="G13" s="14"/>
      <c r="H13" s="18">
        <v>1244943158</v>
      </c>
      <c r="I13" s="14"/>
      <c r="J13" s="18">
        <v>1244943158</v>
      </c>
      <c r="K13" s="14"/>
      <c r="L13" s="19">
        <v>5.6968280630403302E-2</v>
      </c>
      <c r="M13" s="14"/>
      <c r="N13" s="18">
        <v>73295547</v>
      </c>
      <c r="O13" s="14"/>
      <c r="P13" s="67">
        <v>0</v>
      </c>
      <c r="Q13" s="67"/>
      <c r="R13" s="14"/>
      <c r="S13" s="18">
        <v>1244943158</v>
      </c>
      <c r="T13" s="14"/>
      <c r="U13" s="18">
        <v>1318238705</v>
      </c>
      <c r="V13" s="14"/>
      <c r="W13" s="19">
        <v>0.02</v>
      </c>
    </row>
    <row r="14" spans="1:23" ht="21.75" customHeight="1">
      <c r="A14" s="66" t="s">
        <v>168</v>
      </c>
      <c r="B14" s="66"/>
      <c r="D14" s="18">
        <v>0</v>
      </c>
      <c r="E14" s="14"/>
      <c r="F14" s="18">
        <v>0</v>
      </c>
      <c r="G14" s="14"/>
      <c r="H14" s="18">
        <v>0</v>
      </c>
      <c r="I14" s="14"/>
      <c r="J14" s="18">
        <v>0</v>
      </c>
      <c r="K14" s="14"/>
      <c r="L14" s="19">
        <v>0</v>
      </c>
      <c r="M14" s="14"/>
      <c r="N14" s="18">
        <v>0</v>
      </c>
      <c r="O14" s="14"/>
      <c r="P14" s="67">
        <v>0</v>
      </c>
      <c r="Q14" s="67"/>
      <c r="R14" s="14"/>
      <c r="S14" s="18">
        <v>4078909</v>
      </c>
      <c r="T14" s="14"/>
      <c r="U14" s="18">
        <v>4078909</v>
      </c>
      <c r="V14" s="14"/>
      <c r="W14" s="19">
        <v>0</v>
      </c>
    </row>
    <row r="15" spans="1:23" ht="21.75" customHeight="1">
      <c r="A15" s="66" t="s">
        <v>30</v>
      </c>
      <c r="B15" s="66"/>
      <c r="D15" s="18">
        <v>0</v>
      </c>
      <c r="E15" s="14"/>
      <c r="F15" s="18">
        <v>49980640</v>
      </c>
      <c r="G15" s="14"/>
      <c r="H15" s="18">
        <v>0</v>
      </c>
      <c r="I15" s="14"/>
      <c r="J15" s="18">
        <v>49980640</v>
      </c>
      <c r="K15" s="14"/>
      <c r="L15" s="19">
        <v>2.2871013084495868E-3</v>
      </c>
      <c r="M15" s="14"/>
      <c r="N15" s="18">
        <v>257763000</v>
      </c>
      <c r="O15" s="14"/>
      <c r="P15" s="67">
        <v>662315158</v>
      </c>
      <c r="Q15" s="67"/>
      <c r="R15" s="14"/>
      <c r="S15" s="18">
        <v>720973544</v>
      </c>
      <c r="T15" s="14"/>
      <c r="U15" s="18">
        <v>1641051702</v>
      </c>
      <c r="V15" s="14"/>
      <c r="W15" s="19">
        <v>0.02</v>
      </c>
    </row>
    <row r="16" spans="1:23" ht="21.75" customHeight="1">
      <c r="A16" s="66" t="s">
        <v>169</v>
      </c>
      <c r="B16" s="66"/>
      <c r="D16" s="18">
        <v>0</v>
      </c>
      <c r="E16" s="14"/>
      <c r="F16" s="18">
        <v>0</v>
      </c>
      <c r="G16" s="14"/>
      <c r="H16" s="18">
        <v>0</v>
      </c>
      <c r="I16" s="14"/>
      <c r="J16" s="18">
        <v>0</v>
      </c>
      <c r="K16" s="14"/>
      <c r="L16" s="19">
        <v>0</v>
      </c>
      <c r="M16" s="14"/>
      <c r="N16" s="18">
        <v>0</v>
      </c>
      <c r="O16" s="14"/>
      <c r="P16" s="67">
        <v>0</v>
      </c>
      <c r="Q16" s="67"/>
      <c r="R16" s="14"/>
      <c r="S16" s="18">
        <v>740321</v>
      </c>
      <c r="T16" s="14"/>
      <c r="U16" s="18">
        <v>740321</v>
      </c>
      <c r="V16" s="14"/>
      <c r="W16" s="19">
        <v>0</v>
      </c>
    </row>
    <row r="17" spans="1:23" ht="21.75" customHeight="1">
      <c r="A17" s="66" t="s">
        <v>170</v>
      </c>
      <c r="B17" s="66"/>
      <c r="D17" s="18">
        <v>0</v>
      </c>
      <c r="E17" s="14"/>
      <c r="F17" s="18">
        <v>0</v>
      </c>
      <c r="G17" s="14"/>
      <c r="H17" s="18">
        <v>0</v>
      </c>
      <c r="I17" s="14"/>
      <c r="J17" s="18">
        <v>0</v>
      </c>
      <c r="K17" s="14"/>
      <c r="L17" s="19">
        <v>0</v>
      </c>
      <c r="M17" s="14"/>
      <c r="N17" s="18">
        <v>0</v>
      </c>
      <c r="O17" s="14"/>
      <c r="P17" s="67">
        <v>0</v>
      </c>
      <c r="Q17" s="67"/>
      <c r="R17" s="14"/>
      <c r="S17" s="18">
        <v>340853</v>
      </c>
      <c r="T17" s="14"/>
      <c r="U17" s="18">
        <v>340853</v>
      </c>
      <c r="V17" s="14"/>
      <c r="W17" s="19">
        <v>0</v>
      </c>
    </row>
    <row r="18" spans="1:23" ht="21.75" customHeight="1">
      <c r="A18" s="66" t="s">
        <v>171</v>
      </c>
      <c r="B18" s="66"/>
      <c r="D18" s="18">
        <v>0</v>
      </c>
      <c r="E18" s="14"/>
      <c r="F18" s="18">
        <v>0</v>
      </c>
      <c r="G18" s="14"/>
      <c r="H18" s="18">
        <v>0</v>
      </c>
      <c r="I18" s="14"/>
      <c r="J18" s="18">
        <v>0</v>
      </c>
      <c r="K18" s="14"/>
      <c r="L18" s="19">
        <v>0</v>
      </c>
      <c r="M18" s="14"/>
      <c r="N18" s="18">
        <v>0</v>
      </c>
      <c r="O18" s="14"/>
      <c r="P18" s="67">
        <v>0</v>
      </c>
      <c r="Q18" s="67"/>
      <c r="R18" s="14"/>
      <c r="S18" s="18">
        <v>815324972</v>
      </c>
      <c r="T18" s="14"/>
      <c r="U18" s="18">
        <v>815324972</v>
      </c>
      <c r="V18" s="14"/>
      <c r="W18" s="19">
        <v>0.01</v>
      </c>
    </row>
    <row r="19" spans="1:23" ht="21.75" customHeight="1">
      <c r="A19" s="66" t="s">
        <v>29</v>
      </c>
      <c r="B19" s="66"/>
      <c r="D19" s="18">
        <v>0</v>
      </c>
      <c r="E19" s="14"/>
      <c r="F19" s="18">
        <v>1617152032</v>
      </c>
      <c r="G19" s="14"/>
      <c r="H19" s="18">
        <v>0</v>
      </c>
      <c r="I19" s="14"/>
      <c r="J19" s="18">
        <v>1617152032</v>
      </c>
      <c r="K19" s="14"/>
      <c r="L19" s="19">
        <v>7.400046354646736E-2</v>
      </c>
      <c r="M19" s="14"/>
      <c r="N19" s="18">
        <v>1925331754</v>
      </c>
      <c r="O19" s="14"/>
      <c r="P19" s="67">
        <v>2846068408</v>
      </c>
      <c r="Q19" s="67"/>
      <c r="R19" s="14"/>
      <c r="S19" s="18">
        <v>3980374497</v>
      </c>
      <c r="T19" s="14"/>
      <c r="U19" s="18">
        <v>8751774659</v>
      </c>
      <c r="V19" s="14"/>
      <c r="W19" s="19">
        <v>0.13</v>
      </c>
    </row>
    <row r="20" spans="1:23" ht="21.75" customHeight="1">
      <c r="A20" s="66" t="s">
        <v>172</v>
      </c>
      <c r="B20" s="66"/>
      <c r="D20" s="18">
        <v>0</v>
      </c>
      <c r="E20" s="14"/>
      <c r="F20" s="18">
        <v>0</v>
      </c>
      <c r="G20" s="14"/>
      <c r="H20" s="18">
        <v>0</v>
      </c>
      <c r="I20" s="14"/>
      <c r="J20" s="18">
        <v>0</v>
      </c>
      <c r="K20" s="14"/>
      <c r="L20" s="19">
        <v>0</v>
      </c>
      <c r="M20" s="14"/>
      <c r="N20" s="18">
        <v>0</v>
      </c>
      <c r="O20" s="14"/>
      <c r="P20" s="67">
        <v>0</v>
      </c>
      <c r="Q20" s="67"/>
      <c r="R20" s="14"/>
      <c r="S20" s="18">
        <v>20693849115</v>
      </c>
      <c r="T20" s="14"/>
      <c r="U20" s="18">
        <v>20693849115</v>
      </c>
      <c r="V20" s="14"/>
      <c r="W20" s="19">
        <v>0.3</v>
      </c>
    </row>
    <row r="21" spans="1:23" ht="21.75" customHeight="1">
      <c r="A21" s="66" t="s">
        <v>173</v>
      </c>
      <c r="B21" s="66"/>
      <c r="D21" s="18">
        <v>0</v>
      </c>
      <c r="E21" s="14"/>
      <c r="F21" s="18">
        <v>0</v>
      </c>
      <c r="G21" s="14"/>
      <c r="H21" s="18">
        <v>0</v>
      </c>
      <c r="I21" s="14"/>
      <c r="J21" s="18">
        <v>0</v>
      </c>
      <c r="K21" s="14"/>
      <c r="L21" s="19">
        <v>0</v>
      </c>
      <c r="M21" s="14"/>
      <c r="N21" s="18">
        <v>0</v>
      </c>
      <c r="O21" s="14"/>
      <c r="P21" s="67">
        <v>0</v>
      </c>
      <c r="Q21" s="67"/>
      <c r="R21" s="14"/>
      <c r="S21" s="18">
        <v>254819350</v>
      </c>
      <c r="T21" s="14"/>
      <c r="U21" s="18">
        <v>254819350</v>
      </c>
      <c r="V21" s="14"/>
      <c r="W21" s="19">
        <v>0</v>
      </c>
    </row>
    <row r="22" spans="1:23" ht="21.75" customHeight="1">
      <c r="A22" s="66" t="s">
        <v>20</v>
      </c>
      <c r="B22" s="66"/>
      <c r="D22" s="18">
        <v>0</v>
      </c>
      <c r="E22" s="14"/>
      <c r="F22" s="18">
        <v>3456820612</v>
      </c>
      <c r="G22" s="14"/>
      <c r="H22" s="18">
        <v>0</v>
      </c>
      <c r="I22" s="14"/>
      <c r="J22" s="18">
        <v>3456820612</v>
      </c>
      <c r="K22" s="14"/>
      <c r="L22" s="19">
        <v>0.15818322744127927</v>
      </c>
      <c r="M22" s="14"/>
      <c r="N22" s="18">
        <v>0</v>
      </c>
      <c r="O22" s="14"/>
      <c r="P22" s="67">
        <v>7991911726</v>
      </c>
      <c r="Q22" s="67"/>
      <c r="R22" s="14"/>
      <c r="S22" s="18">
        <v>3281110082</v>
      </c>
      <c r="T22" s="14"/>
      <c r="U22" s="18">
        <v>11273021808</v>
      </c>
      <c r="V22" s="14"/>
      <c r="W22" s="19">
        <v>0.17</v>
      </c>
    </row>
    <row r="23" spans="1:23" ht="21.75" customHeight="1">
      <c r="A23" s="66" t="s">
        <v>174</v>
      </c>
      <c r="B23" s="66"/>
      <c r="D23" s="18">
        <v>0</v>
      </c>
      <c r="E23" s="14"/>
      <c r="F23" s="18">
        <v>0</v>
      </c>
      <c r="G23" s="14"/>
      <c r="H23" s="18">
        <v>0</v>
      </c>
      <c r="I23" s="14"/>
      <c r="J23" s="18">
        <v>0</v>
      </c>
      <c r="K23" s="14"/>
      <c r="L23" s="19">
        <v>0</v>
      </c>
      <c r="M23" s="14"/>
      <c r="N23" s="18">
        <v>1073388158</v>
      </c>
      <c r="O23" s="14"/>
      <c r="P23" s="67">
        <v>0</v>
      </c>
      <c r="Q23" s="67"/>
      <c r="R23" s="14"/>
      <c r="S23" s="18">
        <v>696528481</v>
      </c>
      <c r="T23" s="14"/>
      <c r="U23" s="18">
        <v>1769916639</v>
      </c>
      <c r="V23" s="14"/>
      <c r="W23" s="19">
        <v>0.03</v>
      </c>
    </row>
    <row r="24" spans="1:23" ht="21.75" customHeight="1">
      <c r="A24" s="66" t="s">
        <v>175</v>
      </c>
      <c r="B24" s="66"/>
      <c r="D24" s="18">
        <v>0</v>
      </c>
      <c r="E24" s="14"/>
      <c r="F24" s="18">
        <v>0</v>
      </c>
      <c r="G24" s="14"/>
      <c r="H24" s="18">
        <v>0</v>
      </c>
      <c r="I24" s="14"/>
      <c r="J24" s="18">
        <v>0</v>
      </c>
      <c r="K24" s="14"/>
      <c r="L24" s="19">
        <v>0</v>
      </c>
      <c r="M24" s="14"/>
      <c r="N24" s="18">
        <v>0</v>
      </c>
      <c r="O24" s="14"/>
      <c r="P24" s="67">
        <v>0</v>
      </c>
      <c r="Q24" s="67"/>
      <c r="R24" s="14"/>
      <c r="S24" s="18">
        <v>25000696052</v>
      </c>
      <c r="T24" s="14"/>
      <c r="U24" s="18">
        <v>25000696052</v>
      </c>
      <c r="V24" s="14"/>
      <c r="W24" s="19">
        <v>0.37</v>
      </c>
    </row>
    <row r="25" spans="1:23" ht="21.75" customHeight="1">
      <c r="A25" s="66" t="s">
        <v>176</v>
      </c>
      <c r="B25" s="66"/>
      <c r="D25" s="18">
        <v>0</v>
      </c>
      <c r="E25" s="14"/>
      <c r="F25" s="18">
        <v>0</v>
      </c>
      <c r="G25" s="14"/>
      <c r="H25" s="18">
        <v>0</v>
      </c>
      <c r="I25" s="14"/>
      <c r="J25" s="18">
        <v>0</v>
      </c>
      <c r="K25" s="14"/>
      <c r="L25" s="19">
        <v>0</v>
      </c>
      <c r="M25" s="14"/>
      <c r="N25" s="18">
        <v>0</v>
      </c>
      <c r="O25" s="14"/>
      <c r="P25" s="67">
        <v>0</v>
      </c>
      <c r="Q25" s="67"/>
      <c r="R25" s="14"/>
      <c r="S25" s="18">
        <v>1662173001</v>
      </c>
      <c r="T25" s="14"/>
      <c r="U25" s="18">
        <v>1662173001</v>
      </c>
      <c r="V25" s="14"/>
      <c r="W25" s="19">
        <v>0.02</v>
      </c>
    </row>
    <row r="26" spans="1:23" ht="21.75" customHeight="1">
      <c r="A26" s="66" t="s">
        <v>177</v>
      </c>
      <c r="B26" s="66"/>
      <c r="D26" s="18">
        <v>0</v>
      </c>
      <c r="E26" s="14"/>
      <c r="F26" s="18">
        <v>0</v>
      </c>
      <c r="G26" s="14"/>
      <c r="H26" s="18">
        <v>0</v>
      </c>
      <c r="I26" s="14"/>
      <c r="J26" s="18">
        <v>0</v>
      </c>
      <c r="K26" s="14"/>
      <c r="L26" s="19">
        <v>0</v>
      </c>
      <c r="M26" s="14"/>
      <c r="N26" s="18">
        <v>0</v>
      </c>
      <c r="O26" s="14"/>
      <c r="P26" s="67">
        <v>0</v>
      </c>
      <c r="Q26" s="67"/>
      <c r="R26" s="14"/>
      <c r="S26" s="18">
        <v>1266344078</v>
      </c>
      <c r="T26" s="14"/>
      <c r="U26" s="18">
        <v>1266344078</v>
      </c>
      <c r="V26" s="14"/>
      <c r="W26" s="19">
        <v>0.02</v>
      </c>
    </row>
    <row r="27" spans="1:23" ht="21.75" customHeight="1">
      <c r="A27" s="66" t="s">
        <v>25</v>
      </c>
      <c r="B27" s="66"/>
      <c r="D27" s="18">
        <v>0</v>
      </c>
      <c r="E27" s="14"/>
      <c r="F27" s="18">
        <v>2507813585</v>
      </c>
      <c r="G27" s="14"/>
      <c r="H27" s="18">
        <v>0</v>
      </c>
      <c r="I27" s="14"/>
      <c r="J27" s="18">
        <v>2507813585</v>
      </c>
      <c r="K27" s="14"/>
      <c r="L27" s="19">
        <v>0.11475690850699688</v>
      </c>
      <c r="M27" s="14"/>
      <c r="N27" s="18">
        <v>0</v>
      </c>
      <c r="O27" s="14"/>
      <c r="P27" s="67">
        <v>3015039893</v>
      </c>
      <c r="Q27" s="67"/>
      <c r="R27" s="14"/>
      <c r="S27" s="18">
        <v>1683404674</v>
      </c>
      <c r="T27" s="14"/>
      <c r="U27" s="18">
        <v>4698444567</v>
      </c>
      <c r="V27" s="14"/>
      <c r="W27" s="19">
        <v>7.0000000000000007E-2</v>
      </c>
    </row>
    <row r="28" spans="1:23" ht="21.75" customHeight="1">
      <c r="A28" s="66" t="s">
        <v>178</v>
      </c>
      <c r="B28" s="66"/>
      <c r="D28" s="18">
        <v>0</v>
      </c>
      <c r="E28" s="14"/>
      <c r="F28" s="18">
        <v>0</v>
      </c>
      <c r="G28" s="14"/>
      <c r="H28" s="18">
        <v>0</v>
      </c>
      <c r="I28" s="14"/>
      <c r="J28" s="18">
        <v>0</v>
      </c>
      <c r="K28" s="14"/>
      <c r="L28" s="19">
        <v>0</v>
      </c>
      <c r="M28" s="14"/>
      <c r="N28" s="18">
        <v>0</v>
      </c>
      <c r="O28" s="14"/>
      <c r="P28" s="67">
        <v>0</v>
      </c>
      <c r="Q28" s="67"/>
      <c r="R28" s="14"/>
      <c r="S28" s="18">
        <v>428510171</v>
      </c>
      <c r="T28" s="14"/>
      <c r="U28" s="18">
        <v>428510171</v>
      </c>
      <c r="V28" s="14"/>
      <c r="W28" s="19">
        <v>0.01</v>
      </c>
    </row>
    <row r="29" spans="1:23" ht="21.75" customHeight="1">
      <c r="A29" s="66" t="s">
        <v>179</v>
      </c>
      <c r="B29" s="66"/>
      <c r="D29" s="18">
        <v>0</v>
      </c>
      <c r="E29" s="14"/>
      <c r="F29" s="18">
        <v>0</v>
      </c>
      <c r="G29" s="14"/>
      <c r="H29" s="18">
        <v>0</v>
      </c>
      <c r="I29" s="14"/>
      <c r="J29" s="18">
        <v>0</v>
      </c>
      <c r="K29" s="14"/>
      <c r="L29" s="19">
        <v>0</v>
      </c>
      <c r="M29" s="14"/>
      <c r="N29" s="18">
        <v>0</v>
      </c>
      <c r="O29" s="14"/>
      <c r="P29" s="67">
        <v>0</v>
      </c>
      <c r="Q29" s="67"/>
      <c r="R29" s="14"/>
      <c r="S29" s="18">
        <v>14707116377</v>
      </c>
      <c r="T29" s="14"/>
      <c r="U29" s="18">
        <v>14707116377</v>
      </c>
      <c r="V29" s="14"/>
      <c r="W29" s="19">
        <v>0.22</v>
      </c>
    </row>
    <row r="30" spans="1:23" ht="21.75" customHeight="1">
      <c r="A30" s="66" t="s">
        <v>180</v>
      </c>
      <c r="B30" s="66"/>
      <c r="D30" s="18">
        <v>0</v>
      </c>
      <c r="E30" s="14"/>
      <c r="F30" s="18">
        <v>0</v>
      </c>
      <c r="G30" s="14"/>
      <c r="H30" s="18">
        <v>0</v>
      </c>
      <c r="I30" s="14"/>
      <c r="J30" s="18">
        <v>0</v>
      </c>
      <c r="K30" s="14"/>
      <c r="L30" s="19">
        <v>0</v>
      </c>
      <c r="M30" s="14"/>
      <c r="N30" s="18">
        <v>0</v>
      </c>
      <c r="O30" s="14"/>
      <c r="P30" s="67">
        <v>0</v>
      </c>
      <c r="Q30" s="67"/>
      <c r="R30" s="14"/>
      <c r="S30" s="18">
        <v>1545144513</v>
      </c>
      <c r="T30" s="14"/>
      <c r="U30" s="18">
        <v>1545144513</v>
      </c>
      <c r="V30" s="14"/>
      <c r="W30" s="19">
        <v>0.02</v>
      </c>
    </row>
    <row r="31" spans="1:23" ht="21.75" customHeight="1">
      <c r="A31" s="66" t="s">
        <v>181</v>
      </c>
      <c r="B31" s="66"/>
      <c r="D31" s="18">
        <v>0</v>
      </c>
      <c r="E31" s="14"/>
      <c r="F31" s="18">
        <v>0</v>
      </c>
      <c r="G31" s="14"/>
      <c r="H31" s="18">
        <v>0</v>
      </c>
      <c r="I31" s="14"/>
      <c r="J31" s="18">
        <v>0</v>
      </c>
      <c r="K31" s="14"/>
      <c r="L31" s="19">
        <v>0</v>
      </c>
      <c r="M31" s="14"/>
      <c r="N31" s="18">
        <v>0</v>
      </c>
      <c r="O31" s="14"/>
      <c r="P31" s="67">
        <v>0</v>
      </c>
      <c r="Q31" s="67"/>
      <c r="R31" s="14"/>
      <c r="S31" s="18">
        <v>590427</v>
      </c>
      <c r="T31" s="14"/>
      <c r="U31" s="18">
        <v>590427</v>
      </c>
      <c r="V31" s="14"/>
      <c r="W31" s="19">
        <v>0</v>
      </c>
    </row>
    <row r="32" spans="1:23" ht="21.75" customHeight="1">
      <c r="A32" s="66" t="s">
        <v>182</v>
      </c>
      <c r="B32" s="66"/>
      <c r="D32" s="18">
        <v>0</v>
      </c>
      <c r="E32" s="14"/>
      <c r="F32" s="18">
        <v>0</v>
      </c>
      <c r="G32" s="14"/>
      <c r="H32" s="18">
        <v>0</v>
      </c>
      <c r="I32" s="14"/>
      <c r="J32" s="18">
        <v>0</v>
      </c>
      <c r="K32" s="14"/>
      <c r="L32" s="19">
        <v>0</v>
      </c>
      <c r="M32" s="14"/>
      <c r="N32" s="18">
        <v>0</v>
      </c>
      <c r="O32" s="14"/>
      <c r="P32" s="67">
        <v>0</v>
      </c>
      <c r="Q32" s="67"/>
      <c r="R32" s="14"/>
      <c r="S32" s="18">
        <v>259762637</v>
      </c>
      <c r="T32" s="14"/>
      <c r="U32" s="18">
        <v>259762637</v>
      </c>
      <c r="V32" s="14"/>
      <c r="W32" s="19">
        <v>0</v>
      </c>
    </row>
    <row r="33" spans="1:23" ht="21.75" customHeight="1">
      <c r="A33" s="66" t="s">
        <v>183</v>
      </c>
      <c r="B33" s="66"/>
      <c r="D33" s="18">
        <v>0</v>
      </c>
      <c r="E33" s="14"/>
      <c r="F33" s="18">
        <v>0</v>
      </c>
      <c r="G33" s="14"/>
      <c r="H33" s="18">
        <v>0</v>
      </c>
      <c r="I33" s="14"/>
      <c r="J33" s="18">
        <v>0</v>
      </c>
      <c r="K33" s="14"/>
      <c r="L33" s="19">
        <v>0</v>
      </c>
      <c r="M33" s="14"/>
      <c r="N33" s="18">
        <v>0</v>
      </c>
      <c r="O33" s="14"/>
      <c r="P33" s="67">
        <v>0</v>
      </c>
      <c r="Q33" s="67"/>
      <c r="R33" s="14"/>
      <c r="S33" s="18">
        <v>2128735764</v>
      </c>
      <c r="T33" s="14"/>
      <c r="U33" s="18">
        <v>2128735764</v>
      </c>
      <c r="V33" s="14"/>
      <c r="W33" s="19">
        <v>0.03</v>
      </c>
    </row>
    <row r="34" spans="1:23" ht="21.75" customHeight="1">
      <c r="A34" s="66" t="s">
        <v>184</v>
      </c>
      <c r="B34" s="66"/>
      <c r="D34" s="18">
        <v>0</v>
      </c>
      <c r="E34" s="14"/>
      <c r="F34" s="18">
        <v>0</v>
      </c>
      <c r="G34" s="14"/>
      <c r="H34" s="18">
        <v>0</v>
      </c>
      <c r="I34" s="14"/>
      <c r="J34" s="18">
        <v>0</v>
      </c>
      <c r="K34" s="14"/>
      <c r="L34" s="19">
        <v>0</v>
      </c>
      <c r="M34" s="14"/>
      <c r="N34" s="18">
        <v>0</v>
      </c>
      <c r="O34" s="14"/>
      <c r="P34" s="67">
        <v>0</v>
      </c>
      <c r="Q34" s="67"/>
      <c r="R34" s="14"/>
      <c r="S34" s="18">
        <v>1117317768</v>
      </c>
      <c r="T34" s="14"/>
      <c r="U34" s="18">
        <v>1117317768</v>
      </c>
      <c r="V34" s="14"/>
      <c r="W34" s="19">
        <v>0.02</v>
      </c>
    </row>
    <row r="35" spans="1:23" ht="21.75" customHeight="1">
      <c r="A35" s="66" t="s">
        <v>185</v>
      </c>
      <c r="B35" s="66"/>
      <c r="D35" s="18">
        <v>0</v>
      </c>
      <c r="E35" s="14"/>
      <c r="F35" s="18">
        <v>0</v>
      </c>
      <c r="G35" s="14"/>
      <c r="H35" s="18">
        <v>0</v>
      </c>
      <c r="I35" s="14"/>
      <c r="J35" s="18">
        <v>0</v>
      </c>
      <c r="K35" s="14"/>
      <c r="L35" s="19">
        <v>0</v>
      </c>
      <c r="M35" s="14"/>
      <c r="N35" s="18">
        <v>2370000000</v>
      </c>
      <c r="O35" s="14"/>
      <c r="P35" s="67">
        <v>0</v>
      </c>
      <c r="Q35" s="67"/>
      <c r="R35" s="14"/>
      <c r="S35" s="18">
        <v>18894770378</v>
      </c>
      <c r="T35" s="14"/>
      <c r="U35" s="18">
        <v>21264770378</v>
      </c>
      <c r="V35" s="14"/>
      <c r="W35" s="19">
        <v>0.31</v>
      </c>
    </row>
    <row r="36" spans="1:23" ht="21.75" customHeight="1">
      <c r="A36" s="66" t="s">
        <v>186</v>
      </c>
      <c r="B36" s="66"/>
      <c r="D36" s="18">
        <v>0</v>
      </c>
      <c r="E36" s="14"/>
      <c r="F36" s="18">
        <v>0</v>
      </c>
      <c r="G36" s="14"/>
      <c r="H36" s="18">
        <v>0</v>
      </c>
      <c r="I36" s="14"/>
      <c r="J36" s="18">
        <v>0</v>
      </c>
      <c r="K36" s="14"/>
      <c r="L36" s="19">
        <v>0</v>
      </c>
      <c r="M36" s="14"/>
      <c r="N36" s="18">
        <v>0</v>
      </c>
      <c r="O36" s="14"/>
      <c r="P36" s="67">
        <v>0</v>
      </c>
      <c r="Q36" s="67"/>
      <c r="R36" s="14"/>
      <c r="S36" s="18">
        <v>1253259106</v>
      </c>
      <c r="T36" s="14"/>
      <c r="U36" s="18">
        <v>1253259106</v>
      </c>
      <c r="V36" s="14"/>
      <c r="W36" s="19">
        <v>0.02</v>
      </c>
    </row>
    <row r="37" spans="1:23" ht="21.75" customHeight="1">
      <c r="A37" s="66" t="s">
        <v>19</v>
      </c>
      <c r="B37" s="66"/>
      <c r="D37" s="18">
        <v>0</v>
      </c>
      <c r="E37" s="14"/>
      <c r="F37" s="18">
        <v>12018870374</v>
      </c>
      <c r="G37" s="14"/>
      <c r="H37" s="18">
        <v>0</v>
      </c>
      <c r="I37" s="14"/>
      <c r="J37" s="18">
        <v>12018870374</v>
      </c>
      <c r="K37" s="14"/>
      <c r="L37" s="19">
        <v>0.54998043559388943</v>
      </c>
      <c r="M37" s="14"/>
      <c r="N37" s="18">
        <v>7456225681</v>
      </c>
      <c r="O37" s="14"/>
      <c r="P37" s="67">
        <v>15162628968</v>
      </c>
      <c r="Q37" s="67"/>
      <c r="R37" s="14"/>
      <c r="S37" s="18">
        <v>0</v>
      </c>
      <c r="T37" s="14"/>
      <c r="U37" s="18">
        <v>22618854649</v>
      </c>
      <c r="V37" s="14"/>
      <c r="W37" s="19">
        <v>0.33</v>
      </c>
    </row>
    <row r="38" spans="1:23" ht="21.75" customHeight="1">
      <c r="A38" s="66" t="s">
        <v>24</v>
      </c>
      <c r="B38" s="66"/>
      <c r="D38" s="18">
        <v>0</v>
      </c>
      <c r="E38" s="14"/>
      <c r="F38" s="18">
        <v>901973430</v>
      </c>
      <c r="G38" s="14"/>
      <c r="H38" s="18">
        <v>0</v>
      </c>
      <c r="I38" s="14"/>
      <c r="J38" s="18">
        <v>901973430</v>
      </c>
      <c r="K38" s="14"/>
      <c r="L38" s="19">
        <v>4.1274073560077701E-2</v>
      </c>
      <c r="M38" s="14"/>
      <c r="N38" s="18">
        <v>0</v>
      </c>
      <c r="O38" s="14"/>
      <c r="P38" s="67">
        <v>1101666569</v>
      </c>
      <c r="Q38" s="67"/>
      <c r="R38" s="14"/>
      <c r="S38" s="18">
        <v>0</v>
      </c>
      <c r="T38" s="14"/>
      <c r="U38" s="18">
        <v>1101666569</v>
      </c>
      <c r="V38" s="14"/>
      <c r="W38" s="19">
        <v>0.02</v>
      </c>
    </row>
    <row r="39" spans="1:23" ht="21.75" customHeight="1">
      <c r="A39" s="68" t="s">
        <v>27</v>
      </c>
      <c r="B39" s="68"/>
      <c r="D39" s="22">
        <v>0</v>
      </c>
      <c r="E39" s="14"/>
      <c r="F39" s="22">
        <v>18315995856</v>
      </c>
      <c r="G39" s="14"/>
      <c r="H39" s="22">
        <v>0</v>
      </c>
      <c r="I39" s="14"/>
      <c r="J39" s="22">
        <v>18315995856</v>
      </c>
      <c r="K39" s="14"/>
      <c r="L39" s="23">
        <v>0.83813528773970902</v>
      </c>
      <c r="M39" s="14"/>
      <c r="N39" s="22">
        <v>0</v>
      </c>
      <c r="O39" s="14"/>
      <c r="P39" s="67">
        <v>25553490000</v>
      </c>
      <c r="Q39" s="69"/>
      <c r="R39" s="14"/>
      <c r="S39" s="22">
        <v>0</v>
      </c>
      <c r="T39" s="14"/>
      <c r="U39" s="22">
        <v>25553490000</v>
      </c>
      <c r="V39" s="14"/>
      <c r="W39" s="23">
        <v>0.38</v>
      </c>
    </row>
    <row r="40" spans="1:23" ht="21.75" customHeight="1" thickBot="1">
      <c r="A40" s="65" t="s">
        <v>31</v>
      </c>
      <c r="B40" s="65"/>
      <c r="D40" s="24">
        <v>0</v>
      </c>
      <c r="E40" s="14"/>
      <c r="F40" s="24">
        <f>SUM(F9:F39)</f>
        <v>38868606529</v>
      </c>
      <c r="G40" s="14"/>
      <c r="H40" s="24">
        <f>SUM(H9:H39)</f>
        <v>263670285638</v>
      </c>
      <c r="I40" s="14"/>
      <c r="J40" s="24">
        <f>SUM(J9:J39)</f>
        <v>302538892167</v>
      </c>
      <c r="K40" s="14"/>
      <c r="L40" s="25">
        <f>SUM(L9:L39)</f>
        <v>13.844102359074119</v>
      </c>
      <c r="M40" s="14"/>
      <c r="N40" s="24">
        <f>SUM(N9:N39)</f>
        <v>44090039615</v>
      </c>
      <c r="O40" s="14"/>
      <c r="P40" s="14"/>
      <c r="Q40" s="24">
        <f>SUM(P9:Q39)</f>
        <v>56333120722</v>
      </c>
      <c r="R40" s="14"/>
      <c r="S40" s="24">
        <f>SUM(S9:S39)</f>
        <v>460677908280</v>
      </c>
      <c r="T40" s="14"/>
      <c r="U40" s="24">
        <f>SUM(U9:U39)</f>
        <v>561101068617</v>
      </c>
      <c r="V40" s="14"/>
      <c r="W40" s="25">
        <f>SUM(W9:W39)</f>
        <v>8.2499999999999964</v>
      </c>
    </row>
    <row r="41" spans="1:23" ht="13.5" thickTop="1"/>
  </sheetData>
  <mergeCells count="7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A37:B37"/>
    <mergeCell ref="P37:Q37"/>
    <mergeCell ref="A38:B38"/>
    <mergeCell ref="P38:Q38"/>
    <mergeCell ref="A39:B39"/>
    <mergeCell ref="P39:Q3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2026-08-24T04:10:09Z</dcterms:created>
  <dcterms:modified xsi:type="dcterms:W3CDTF">2026-08-27T08:02:52Z</dcterms:modified>
</cp:coreProperties>
</file>