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ثمر\1405\گزارش پرتفوی ماهانه\تیر 1405\"/>
    </mc:Choice>
  </mc:AlternateContent>
  <xr:revisionPtr revIDLastSave="0" documentId="13_ncr:1_{2BBC3CAE-89E4-49B5-AFC5-B81587224F1B}" xr6:coauthVersionLast="47" xr6:coauthVersionMax="47" xr10:uidLastSave="{00000000-0000-0000-0000-000000000000}"/>
  <bookViews>
    <workbookView xWindow="-120" yWindow="-120" windowWidth="29040" windowHeight="15720" tabRatio="895" firstSheet="8" activeTab="8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 " sheetId="22" r:id="rId12"/>
    <sheet name="درآمد سپرده بانکی" sheetId="13" r:id="rId13"/>
    <sheet name="سایر درآمدها" sheetId="14" r:id="rId14"/>
    <sheet name="درآمد سود سهام" sheetId="15" r:id="rId15"/>
    <sheet name="سود اوراق بهادار" sheetId="17" r:id="rId16"/>
    <sheet name="سود سپرده بانکی" sheetId="18" r:id="rId17"/>
    <sheet name="درآمد ناشی از فروش" sheetId="19" r:id="rId18"/>
    <sheet name="درآمد ناشی از تغییر قیمت اوراق" sheetId="21" r:id="rId19"/>
  </sheets>
  <definedNames>
    <definedName name="_xlnm.Print_Area" localSheetId="4">اوراق!$A$1:$AM$28</definedName>
    <definedName name="_xlnm.Print_Area" localSheetId="2">'اوراق مشتقه'!$A$1:$AX$26</definedName>
    <definedName name="_xlnm.Print_Area" localSheetId="5">'تعدیل قیمت'!$A$1:$N$10</definedName>
    <definedName name="_xlnm.Print_Area" localSheetId="7">درآمد!$A$1:$K$13</definedName>
    <definedName name="_xlnm.Print_Area" localSheetId="12">'درآمد سپرده بانکی'!$A$1:$K$56</definedName>
    <definedName name="_xlnm.Print_Area" localSheetId="10">'درآمد سرمایه گذاری در اوراق به'!$A$1:$S$34</definedName>
    <definedName name="_xlnm.Print_Area" localSheetId="8">'درآمد سرمایه گذاری در سهام'!$A$1:$X$40</definedName>
    <definedName name="_xlnm.Print_Area" localSheetId="9">'درآمد سرمایه گذاری در صندوق'!$A$1:$X$21</definedName>
    <definedName name="_xlnm.Print_Area" localSheetId="14">'درآمد سود سهام'!$A$1:$T$16</definedName>
    <definedName name="_xlnm.Print_Area" localSheetId="18">'درآمد ناشی از تغییر قیمت اوراق'!$A$1:$S$20</definedName>
    <definedName name="_xlnm.Print_Area" localSheetId="17">'درآمد ناشی از فروش'!$A$1:$S$33</definedName>
    <definedName name="_xlnm.Print_Area" localSheetId="13">'سایر درآمدها'!$A$1:$G$11</definedName>
    <definedName name="_xlnm.Print_Area" localSheetId="6">سپرده!$A$1:$M$38</definedName>
    <definedName name="_xlnm.Print_Area" localSheetId="1">سهام!$A$1:$AC$25</definedName>
    <definedName name="_xlnm.Print_Area" localSheetId="15">'سود اوراق بهادار'!$A$1:$U$25</definedName>
    <definedName name="_xlnm.Print_Area" localSheetId="16">'سود سپرده بانکی'!$A$1:$N$56</definedName>
    <definedName name="_xlnm.Print_Area" localSheetId="0">'صورت وضعیت'!$A$1:$C$6</definedName>
    <definedName name="_xlnm.Print_Area" localSheetId="11">'مبالغ تخصیصی اوراق '!$A$1:$R$31</definedName>
    <definedName name="_xlnm.Print_Area" localSheetId="3">'واحدهای صندوق'!$A$1:$AB$15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0" i="9" l="1"/>
  <c r="N40" i="9"/>
  <c r="S16" i="15"/>
  <c r="Q16" i="15"/>
  <c r="O16" i="15"/>
  <c r="M16" i="15"/>
  <c r="K16" i="15"/>
  <c r="I16" i="15"/>
  <c r="O33" i="19"/>
  <c r="I66" i="19"/>
  <c r="G66" i="19"/>
  <c r="E66" i="19"/>
  <c r="C66" i="19"/>
  <c r="I48" i="19"/>
  <c r="G48" i="19"/>
  <c r="E48" i="19"/>
  <c r="C48" i="19"/>
  <c r="Q20" i="21" l="1"/>
  <c r="O20" i="21"/>
  <c r="M20" i="21"/>
  <c r="K20" i="21"/>
  <c r="I20" i="21"/>
  <c r="G20" i="21"/>
  <c r="E20" i="21"/>
  <c r="C20" i="21"/>
  <c r="Q50" i="21"/>
  <c r="O50" i="21"/>
  <c r="M50" i="21"/>
  <c r="K50" i="21"/>
  <c r="I50" i="21"/>
  <c r="G50" i="21"/>
  <c r="E50" i="21"/>
  <c r="C50" i="21"/>
  <c r="Q31" i="21"/>
  <c r="O31" i="21"/>
  <c r="M31" i="21"/>
  <c r="K31" i="21"/>
  <c r="I31" i="21"/>
  <c r="G31" i="21"/>
  <c r="E31" i="21"/>
  <c r="C31" i="21"/>
  <c r="Q33" i="19"/>
  <c r="M33" i="19"/>
  <c r="K33" i="19"/>
  <c r="I33" i="19"/>
  <c r="G33" i="19"/>
  <c r="E33" i="19"/>
  <c r="C33" i="19"/>
  <c r="Q48" i="19"/>
  <c r="O48" i="19"/>
  <c r="M48" i="19"/>
  <c r="K48" i="19"/>
  <c r="Q66" i="19"/>
  <c r="O66" i="19"/>
  <c r="M66" i="19"/>
  <c r="K66" i="19"/>
  <c r="AB25" i="2" l="1"/>
  <c r="M56" i="18" l="1"/>
  <c r="K56" i="18"/>
  <c r="I56" i="18"/>
  <c r="G56" i="18"/>
  <c r="E56" i="18"/>
  <c r="C56" i="18"/>
  <c r="H56" i="13"/>
  <c r="D56" i="13"/>
  <c r="R34" i="11"/>
  <c r="P34" i="11"/>
  <c r="N34" i="11"/>
  <c r="L34" i="11"/>
  <c r="J34" i="11"/>
  <c r="H34" i="11"/>
  <c r="F34" i="11"/>
  <c r="D34" i="11"/>
  <c r="W21" i="10"/>
  <c r="U21" i="10"/>
  <c r="S21" i="10"/>
  <c r="Q21" i="10"/>
  <c r="N21" i="10"/>
  <c r="L21" i="10"/>
  <c r="J21" i="10"/>
  <c r="H21" i="10"/>
  <c r="F21" i="10"/>
  <c r="W40" i="9"/>
  <c r="U40" i="9"/>
  <c r="S40" i="9"/>
  <c r="L40" i="9"/>
  <c r="J40" i="9"/>
  <c r="H40" i="9"/>
  <c r="F40" i="9"/>
  <c r="D40" i="9"/>
  <c r="J13" i="8" l="1"/>
  <c r="H13" i="8"/>
  <c r="F13" i="8"/>
  <c r="L38" i="7"/>
  <c r="J38" i="7"/>
  <c r="H38" i="7"/>
  <c r="F38" i="7"/>
  <c r="D38" i="7"/>
  <c r="K10" i="6" l="1"/>
  <c r="C10" i="6"/>
  <c r="AL28" i="5"/>
  <c r="AJ28" i="5"/>
  <c r="AH28" i="5"/>
  <c r="AD28" i="5"/>
  <c r="AB28" i="5"/>
  <c r="Z28" i="5"/>
  <c r="X28" i="5"/>
  <c r="V28" i="5"/>
  <c r="T28" i="5"/>
  <c r="R28" i="5"/>
  <c r="P28" i="5"/>
  <c r="AA15" i="4"/>
  <c r="Y15" i="4"/>
  <c r="W15" i="4"/>
  <c r="S15" i="4"/>
  <c r="Q15" i="4"/>
  <c r="O15" i="4"/>
  <c r="M15" i="4"/>
  <c r="K15" i="4"/>
  <c r="I15" i="4"/>
  <c r="G15" i="4"/>
  <c r="D15" i="4"/>
  <c r="Z25" i="2"/>
  <c r="X25" i="2"/>
  <c r="T25" i="2"/>
  <c r="R25" i="2"/>
  <c r="P25" i="2"/>
  <c r="N25" i="2"/>
  <c r="L25" i="2"/>
  <c r="J25" i="2"/>
  <c r="H25" i="2"/>
  <c r="F25" i="2"/>
</calcChain>
</file>

<file path=xl/sharedStrings.xml><?xml version="1.0" encoding="utf-8"?>
<sst xmlns="http://schemas.openxmlformats.org/spreadsheetml/2006/main" count="826" uniqueCount="273">
  <si>
    <t>صندوق سرمایه گذاری در اوراق بهادار بادرآمد ثابت ثمر گندم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</si>
  <si>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</si>
  <si>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</si>
  <si>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</si>
  <si>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</si>
  <si>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</si>
  <si>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</si>
  <si>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</si>
  <si>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</si>
  <si>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</si>
  <si>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</si>
  <si>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</si>
  <si>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</si>
  <si>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</si>
  <si>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</si>
  <si>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</si>
  <si>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</si>
  <si>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</si>
  <si>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</si>
  <si>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ترانسفو</t>
  </si>
  <si>
    <t>بانک‌اقتصادنوین‌</t>
  </si>
  <si>
    <t>پاریز شرق</t>
  </si>
  <si>
    <t>پدیده شیمی قرن</t>
  </si>
  <si>
    <t>توزیع دارو پخش</t>
  </si>
  <si>
    <t>توسعه سامانه ی نرم افزاری نگین</t>
  </si>
  <si>
    <t>زرین ذرت شاهرود</t>
  </si>
  <si>
    <t>سرمایه گذاری دارویی تامین</t>
  </si>
  <si>
    <t>شمش طلا GoldBar</t>
  </si>
  <si>
    <t>فولاد هرمزگان جنوب</t>
  </si>
  <si>
    <t>گروه‌صنایع‌بهشهرایران‌</t>
  </si>
  <si>
    <t>کارخانجات تولیدی نیروترانسفو</t>
  </si>
  <si>
    <t>کشاورزی و دامپروری فجر اصفهان</t>
  </si>
  <si>
    <t>کولان سل</t>
  </si>
  <si>
    <t>داروسازی دانا</t>
  </si>
  <si>
    <t>کارخانجات رینگ اسپرت نورنی ریز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</si>
  <si>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</si>
  <si>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</si>
  <si>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</si>
  <si>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</si>
  <si>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</si>
  <si>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</si>
  <si>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</si>
  <si>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قرن-14393-06/01/23</t>
  </si>
  <si>
    <t>1406/01/23</t>
  </si>
  <si>
    <t>اختیارف ت بترانس-3300-06/02/05</t>
  </si>
  <si>
    <t>1406/02/05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</si>
  <si>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</si>
  <si>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</si>
  <si>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</si>
  <si>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</si>
  <si>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</si>
  <si>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</si>
  <si>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</si>
  <si>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</si>
  <si>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صنایع آگاه4-بخشی</t>
  </si>
  <si>
    <t>صندوق س. بخشی صنایع گندم1-ب</t>
  </si>
  <si>
    <t>صندوق س.انارنماد ارزش-درسهام</t>
  </si>
  <si>
    <t>صندوق س.پشتوانه طلا آتش فیروزه</t>
  </si>
  <si>
    <t>صندوق س.پشتوانه طلای رز</t>
  </si>
  <si>
    <t>صندوق س.جوانه کوچک گندم-سهام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</si>
  <si>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</si>
  <si>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</si>
  <si>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</si>
  <si>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</si>
  <si>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</si>
  <si>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</si>
  <si>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</si>
  <si>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</si>
  <si>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</si>
  <si>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فارس88-بدون ضامن</t>
  </si>
  <si>
    <t>بله</t>
  </si>
  <si>
    <t>1404/08/24</t>
  </si>
  <si>
    <t>1408/08/24</t>
  </si>
  <si>
    <t>گام بانک تجارت0509</t>
  </si>
  <si>
    <t>1404/11/04</t>
  </si>
  <si>
    <t>1405/09/30</t>
  </si>
  <si>
    <t>گواهی اعتبارمولد ت.تعاون051130</t>
  </si>
  <si>
    <t>1404/11/20</t>
  </si>
  <si>
    <t>1405/11/30</t>
  </si>
  <si>
    <t>گواهی اعتبارمولد رفاه14050930</t>
  </si>
  <si>
    <t>1404/10/01</t>
  </si>
  <si>
    <t>گواهی اعتبارمولد شهر14051030</t>
  </si>
  <si>
    <t>1404/12/07</t>
  </si>
  <si>
    <t>1405/10/30</t>
  </si>
  <si>
    <t>گواهی اعتبارمولد گردشگری050930</t>
  </si>
  <si>
    <t>مرابحه عام دولت 166-ش.خ050419</t>
  </si>
  <si>
    <t>1403/04/19</t>
  </si>
  <si>
    <t>1405/04/19</t>
  </si>
  <si>
    <t>مرابحه عام دولت263-ش.خ070223</t>
  </si>
  <si>
    <t>1404/10/23</t>
  </si>
  <si>
    <t>1407/02/23</t>
  </si>
  <si>
    <t>مرابحه عام دولت264-ش.خ070523</t>
  </si>
  <si>
    <t>1407/05/23</t>
  </si>
  <si>
    <t>مرابحه عام دولت271-ش.خ070628</t>
  </si>
  <si>
    <t>1404/11/28</t>
  </si>
  <si>
    <t>1407/06/28</t>
  </si>
  <si>
    <t>مرابحه عام دولت273-ش.خ071128</t>
  </si>
  <si>
    <t>1407/11/28</t>
  </si>
  <si>
    <t>گواهی اعتبار مولد رفاه14060231</t>
  </si>
  <si>
    <t>1405/03/13</t>
  </si>
  <si>
    <t>1406/02/31</t>
  </si>
  <si>
    <t>گواهی اعتبار مولد شهر14060331</t>
  </si>
  <si>
    <t>1405/03/26</t>
  </si>
  <si>
    <t>1406/03/31</t>
  </si>
  <si>
    <t>مرابحه عام دولت293-ش.خ060530</t>
  </si>
  <si>
    <t>1405/04/30</t>
  </si>
  <si>
    <t>1406/05/30</t>
  </si>
  <si>
    <t>یکتافنتک/yektafan</t>
  </si>
  <si>
    <t>خیر</t>
  </si>
  <si>
    <t>1405/04/02</t>
  </si>
  <si>
    <t>1406/04/02</t>
  </si>
  <si>
    <t>شرکت یکتا پویش فرآور</t>
  </si>
  <si>
    <t>1405/02/28</t>
  </si>
  <si>
    <t>1406/02/28</t>
  </si>
  <si>
    <t>یکتاسونگ/yektason</t>
  </si>
  <si>
    <t>1405/02/19</t>
  </si>
  <si>
    <t>1406/02/19</t>
  </si>
  <si>
    <t>یکتافراو/yektafar</t>
  </si>
  <si>
    <t>1405/02/20</t>
  </si>
  <si>
    <t>1406/02/20</t>
  </si>
  <si>
    <t>گلسان خرسند یزد</t>
  </si>
  <si>
    <t>1405/02/14</t>
  </si>
  <si>
    <t>1406/02/13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</si>
  <si>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</si>
  <si>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</si>
  <si>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</si>
  <si>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</si>
  <si>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</si>
  <si>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</si>
  <si>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</si>
  <si>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</si>
  <si>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-0.60%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</si>
  <si>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</si>
  <si>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</si>
  <si>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</si>
  <si>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</si>
  <si>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</si>
  <si>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</si>
  <si>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</si>
  <si>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</si>
  <si>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</si>
  <si>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</si>
  <si>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</si>
  <si>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</si>
  <si>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</si>
  <si>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</si>
  <si>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</si>
  <si>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</si>
  <si>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</si>
  <si>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</si>
  <si>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</si>
  <si>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</si>
  <si>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</si>
  <si>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</si>
  <si>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</si>
  <si>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</si>
  <si>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</si>
  <si>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</si>
  <si>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</si>
  <si>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</si>
  <si>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</si>
  <si>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</si>
  <si>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</si>
  <si>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</si>
  <si>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مالی نماد غدیر(سهامی عام)</t>
  </si>
  <si>
    <t>آترا زیست آرای</t>
  </si>
  <si>
    <t>س. و توسعه صنایع لاستیک</t>
  </si>
  <si>
    <t>آلیاژ گستر هامون</t>
  </si>
  <si>
    <t>سیمرغ</t>
  </si>
  <si>
    <t>پتروشیمی شازند</t>
  </si>
  <si>
    <t>معدنی‌ املاح‌  ایران‌</t>
  </si>
  <si>
    <t>پتروشیمی اروند</t>
  </si>
  <si>
    <t>ویتانا</t>
  </si>
  <si>
    <t>هامون نایزه</t>
  </si>
  <si>
    <t>توسعه ساختمان سپهر تهران</t>
  </si>
  <si>
    <t>تولیدمواداولیه‌داروپخش‌</t>
  </si>
  <si>
    <t>گروه مالی مهرگان تامین پارس</t>
  </si>
  <si>
    <t>نیان باتری خاوران</t>
  </si>
  <si>
    <t>سیمان‌ بهبهان‌</t>
  </si>
  <si>
    <t>-2-2</t>
  </si>
  <si>
    <t>درآمد حاصل از سرمایه­گذاری در واحدهای صندوق</t>
  </si>
  <si>
    <t>درآمد سود صندوق</t>
  </si>
  <si>
    <t>صندوق س.بخشی گستره فیروزه1-ب</t>
  </si>
  <si>
    <t>صندوق س.آسمان آرمانی سهام-س</t>
  </si>
  <si>
    <t>صندوق س صنایع اندیشه صبا2-بخشی</t>
  </si>
  <si>
    <t>صندوق س آوای سهام کیان-سهام</t>
  </si>
  <si>
    <t>صندوق س ارزش آفرین بیدار-سهام</t>
  </si>
  <si>
    <t>صندوق س. ثروت افزون ثمین-س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</si>
  <si>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</si>
  <si>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</si>
  <si>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</si>
  <si>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</si>
  <si>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دولت260-ش.خ071002</t>
  </si>
  <si>
    <t>مرابحه عام دولت257-ش.خ060825</t>
  </si>
  <si>
    <t>مرابحه عام دولت253-ش.خ070311</t>
  </si>
  <si>
    <t>مرابحه عام دولت246-ش.خ070820</t>
  </si>
  <si>
    <t>مرابحه عام دولت232-ش.خ070725</t>
  </si>
  <si>
    <t>اسناد خزانه-م8بودجه02-041211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</si>
  <si>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</si>
  <si>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</si>
  <si>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</si>
  <si>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</si>
  <si>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</si>
  <si>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</si>
  <si>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</si>
  <si>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</si>
  <si>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</si>
  <si>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</si>
  <si>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</si>
  <si>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</si>
  <si>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</si>
  <si>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</si>
  <si>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</si>
  <si>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</si>
  <si>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</si>
  <si>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</si>
  <si>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</si>
  <si>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</si>
  <si>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</si>
  <si>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</si>
  <si>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</si>
  <si>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</si>
  <si>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1405/04/22</t>
  </si>
  <si>
    <t>1405/03/24</t>
  </si>
  <si>
    <t>1405/03/27</t>
  </si>
  <si>
    <t>1405/04/29</t>
  </si>
  <si>
    <t>1405/04/07</t>
  </si>
  <si>
    <t>1405/04/25</t>
  </si>
  <si>
    <t>1405/04/10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</si>
  <si>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</si>
  <si>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</si>
  <si>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</si>
  <si>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</si>
  <si>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</si>
  <si>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1407/10/02</t>
  </si>
  <si>
    <t>1406/08/25</t>
  </si>
  <si>
    <t>1407/03/11</t>
  </si>
  <si>
    <t>1407/08/20</t>
  </si>
  <si>
    <t>1407/07/25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</si>
  <si>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</si>
  <si>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</si>
  <si>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</si>
  <si>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</si>
  <si>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</si>
  <si>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</si>
  <si>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</si>
  <si>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گردشگری </t>
  </si>
  <si>
    <t>سپرده بلند مدت بانک صادرات</t>
  </si>
  <si>
    <t>سپرده کوتاه مدت بانک صادرات</t>
  </si>
  <si>
    <t>سپرده کوتاه مدت بانک تجارت</t>
  </si>
  <si>
    <t>سپرده کوتاه مدت بانک خاورمیانه</t>
  </si>
  <si>
    <t>سپرده کوتاه مدت بانک شهر</t>
  </si>
  <si>
    <t>سپرده بلند مدت بانک گردشگری</t>
  </si>
  <si>
    <t>سپرده بلند مدت بانک شهر</t>
  </si>
  <si>
    <t xml:space="preserve">سپرده کوتاه مدت بانک پاسارگاد </t>
  </si>
  <si>
    <t xml:space="preserve">سپرده بلند مدت بانک پاسارگاد </t>
  </si>
  <si>
    <t xml:space="preserve">سپرده بلند مدت بانک گردشگری </t>
  </si>
  <si>
    <t xml:space="preserve">سپرده بلند مدت بانک صادرات </t>
  </si>
  <si>
    <t xml:space="preserve">سپرده کوتاه مدت بانک صادرات </t>
  </si>
  <si>
    <t>سپرده کوتاه مدت بانک گردشگری</t>
  </si>
  <si>
    <t xml:space="preserve">سپرده بلند مدت بانک تجارت </t>
  </si>
  <si>
    <t>سپرده بلند مدت بانک تجارت</t>
  </si>
  <si>
    <t xml:space="preserve">سپرده بلند مدت بانک شهر </t>
  </si>
  <si>
    <t>سپرده کوتاه مدت بانک پاسارگاد</t>
  </si>
  <si>
    <t>سپرده بلند مدت بانک پاسارگاد</t>
  </si>
  <si>
    <t>سپرده کوتاه مدت بانک پاسارگا</t>
  </si>
  <si>
    <t>صفارس 88</t>
  </si>
  <si>
    <t>ندارد</t>
  </si>
  <si>
    <t>صندوق بازارگردانی امید فارابی</t>
  </si>
  <si>
    <t>سود(زیان) حاصل از فروش اوراق بهادار با درآمد ثابت</t>
  </si>
  <si>
    <t>سود (زیان) حاصل از فروش صندوق های سرمایه گذاری</t>
  </si>
  <si>
    <t>درآمد ناشی از تغییر ارزش صندوق های سرمایه گذاری</t>
  </si>
  <si>
    <t>درآمد ناشی از تغییر ارزش اوراق بهادار با درآمد ثابت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</si>
</sst>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00_);[Red]\(#,##0.0000\)"/>
    <numFmt numFmtId="165" formatCode="0.0%"/>
  </numFmts>
  <fonts count="1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2"/>
      <color rgb="FFFF0000"/>
      <name val="B Nazanin"/>
      <charset val="178"/>
    </font>
    <font>
      <sz val="12"/>
      <name val="B Nazanin"/>
      <charset val="178"/>
    </font>
    <font>
      <sz val="12"/>
      <color rgb="FFC00000"/>
      <name val="B Nazanin"/>
      <charset val="178"/>
    </font>
    <font>
      <sz val="12"/>
      <color rgb="FF000000"/>
      <name val="Arial"/>
      <family val="2"/>
    </font>
    <font>
      <sz val="14"/>
      <color rgb="FF000000"/>
      <name val="Arial"/>
      <family val="2"/>
    </font>
    <font>
      <sz val="10"/>
      <color rgb="FF333333"/>
      <name val="IRANSans"/>
    </font>
    <font>
      <sz val="10"/>
      <color rgb="FFC00000"/>
      <name val="Arial"/>
      <family val="2"/>
    </font>
    <font>
      <sz val="18"/>
      <color rgb="FF000000"/>
      <name val="Arial"/>
      <family val="2"/>
    </font>
    <font>
      <sz val="18"/>
      <color rgb="FF000000"/>
      <name val="IRANSansWeb(FaNum)"/>
      <family val="1"/>
    </font>
    <font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2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8" fontId="5" fillId="0" borderId="2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40" fontId="5" fillId="0" borderId="2" xfId="0" applyNumberFormat="1" applyFont="1" applyBorder="1" applyAlignment="1">
      <alignment horizontal="center" vertical="center"/>
    </xf>
    <xf numFmtId="40" fontId="5" fillId="0" borderId="0" xfId="0" applyNumberFormat="1" applyFont="1" applyAlignment="1">
      <alignment horizontal="center" vertical="center"/>
    </xf>
    <xf numFmtId="40" fontId="5" fillId="0" borderId="4" xfId="0" applyNumberFormat="1" applyFont="1" applyBorder="1" applyAlignment="1">
      <alignment horizontal="center" vertical="center"/>
    </xf>
    <xf numFmtId="40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8" fontId="5" fillId="0" borderId="6" xfId="0" applyNumberFormat="1" applyFont="1" applyBorder="1" applyAlignment="1">
      <alignment horizontal="center" vertical="center"/>
    </xf>
    <xf numFmtId="38" fontId="5" fillId="0" borderId="2" xfId="0" applyNumberFormat="1" applyFont="1" applyBorder="1" applyAlignment="1">
      <alignment horizontal="center" vertical="top"/>
    </xf>
    <xf numFmtId="38" fontId="0" fillId="0" borderId="0" xfId="0" applyNumberFormat="1" applyAlignment="1">
      <alignment horizontal="center"/>
    </xf>
    <xf numFmtId="38" fontId="5" fillId="0" borderId="0" xfId="0" applyNumberFormat="1" applyFont="1" applyAlignment="1">
      <alignment horizontal="center" vertical="top"/>
    </xf>
    <xf numFmtId="38" fontId="5" fillId="0" borderId="4" xfId="0" applyNumberFormat="1" applyFont="1" applyBorder="1" applyAlignment="1">
      <alignment horizontal="center" vertical="top"/>
    </xf>
    <xf numFmtId="38" fontId="5" fillId="0" borderId="5" xfId="0" applyNumberFormat="1" applyFont="1" applyBorder="1" applyAlignment="1">
      <alignment horizontal="center" vertical="top"/>
    </xf>
    <xf numFmtId="38" fontId="5" fillId="0" borderId="5" xfId="0" applyNumberFormat="1" applyFont="1" applyBorder="1" applyAlignment="1">
      <alignment horizontal="right" vertical="top"/>
    </xf>
    <xf numFmtId="38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164" fontId="5" fillId="0" borderId="5" xfId="0" applyNumberFormat="1" applyFont="1" applyBorder="1" applyAlignment="1">
      <alignment horizontal="center" vertical="center"/>
    </xf>
    <xf numFmtId="38" fontId="8" fillId="0" borderId="2" xfId="0" applyNumberFormat="1" applyFont="1" applyBorder="1" applyAlignment="1">
      <alignment horizontal="center" vertical="top"/>
    </xf>
    <xf numFmtId="38" fontId="7" fillId="0" borderId="4" xfId="0" applyNumberFormat="1" applyFont="1" applyBorder="1" applyAlignment="1">
      <alignment horizontal="center" vertical="top"/>
    </xf>
    <xf numFmtId="40" fontId="5" fillId="0" borderId="2" xfId="0" applyNumberFormat="1" applyFont="1" applyBorder="1" applyAlignment="1">
      <alignment horizontal="center" vertical="top"/>
    </xf>
    <xf numFmtId="40" fontId="5" fillId="0" borderId="0" xfId="0" applyNumberFormat="1" applyFont="1" applyAlignment="1">
      <alignment horizontal="center" vertical="top"/>
    </xf>
    <xf numFmtId="40" fontId="5" fillId="0" borderId="4" xfId="0" applyNumberFormat="1" applyFont="1" applyBorder="1" applyAlignment="1">
      <alignment horizontal="center" vertical="top"/>
    </xf>
    <xf numFmtId="40" fontId="5" fillId="0" borderId="5" xfId="0" applyNumberFormat="1" applyFont="1" applyBorder="1" applyAlignment="1">
      <alignment horizontal="center" vertical="top"/>
    </xf>
    <xf numFmtId="0" fontId="6" fillId="0" borderId="0" xfId="1" applyAlignment="1">
      <alignment horizontal="left"/>
    </xf>
    <xf numFmtId="0" fontId="10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10" fillId="0" borderId="7" xfId="1" applyFont="1" applyBorder="1" applyAlignment="1">
      <alignment horizontal="left"/>
    </xf>
    <xf numFmtId="0" fontId="4" fillId="0" borderId="7" xfId="1" applyFont="1" applyBorder="1" applyAlignment="1">
      <alignment vertical="center" wrapText="1"/>
    </xf>
    <xf numFmtId="0" fontId="3" fillId="0" borderId="0" xfId="1" applyFont="1" applyAlignment="1">
      <alignment horizontal="right" vertical="center"/>
    </xf>
    <xf numFmtId="0" fontId="4" fillId="0" borderId="6" xfId="1" applyFont="1" applyBorder="1" applyAlignment="1">
      <alignment horizontal="center" vertical="center" wrapText="1"/>
    </xf>
    <xf numFmtId="0" fontId="6" fillId="0" borderId="2" xfId="1" applyBorder="1" applyAlignment="1">
      <alignment horizontal="left"/>
    </xf>
    <xf numFmtId="38" fontId="5" fillId="0" borderId="5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38" fontId="6" fillId="0" borderId="0" xfId="1" applyNumberFormat="1" applyAlignment="1">
      <alignment horizontal="center" vertical="center"/>
    </xf>
    <xf numFmtId="38" fontId="5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3" fontId="0" fillId="0" borderId="0" xfId="0" applyNumberFormat="1" applyAlignment="1">
      <alignment horizontal="left"/>
    </xf>
    <xf numFmtId="3" fontId="12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38" fontId="9" fillId="0" borderId="0" xfId="0" applyNumberFormat="1" applyFont="1" applyAlignment="1">
      <alignment horizontal="center" vertical="center"/>
    </xf>
    <xf numFmtId="38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38" fontId="8" fillId="0" borderId="0" xfId="0" applyNumberFormat="1" applyFont="1" applyAlignment="1">
      <alignment horizontal="center" vertical="top"/>
    </xf>
    <xf numFmtId="38" fontId="16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8" fontId="8" fillId="0" borderId="4" xfId="0" applyNumberFormat="1" applyFont="1" applyBorder="1" applyAlignment="1">
      <alignment horizontal="center" vertical="top"/>
    </xf>
    <xf numFmtId="38" fontId="8" fillId="0" borderId="5" xfId="0" applyNumberFormat="1" applyFont="1" applyBorder="1" applyAlignment="1">
      <alignment horizontal="center" vertical="top"/>
    </xf>
    <xf numFmtId="0" fontId="8" fillId="0" borderId="0" xfId="0" applyFont="1" applyAlignment="1">
      <alignment horizontal="right" vertical="top"/>
    </xf>
    <xf numFmtId="38" fontId="8" fillId="0" borderId="0" xfId="0" applyNumberFormat="1" applyFont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8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8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8" fontId="5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38" fontId="1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38" fontId="1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38" fontId="5" fillId="0" borderId="5" xfId="0" applyNumberFormat="1" applyFont="1" applyBorder="1" applyAlignment="1">
      <alignment horizontal="center" vertical="center"/>
    </xf>
    <xf numFmtId="38" fontId="5" fillId="0" borderId="2" xfId="0" applyNumberFormat="1" applyFont="1" applyBorder="1" applyAlignment="1">
      <alignment horizontal="center" vertical="top"/>
    </xf>
    <xf numFmtId="38" fontId="5" fillId="0" borderId="0" xfId="0" applyNumberFormat="1" applyFont="1" applyAlignment="1">
      <alignment horizontal="center" vertical="top"/>
    </xf>
    <xf numFmtId="38" fontId="5" fillId="0" borderId="4" xfId="0" applyNumberFormat="1" applyFont="1" applyBorder="1" applyAlignment="1">
      <alignment horizontal="center" vertical="top"/>
    </xf>
    <xf numFmtId="0" fontId="10" fillId="0" borderId="0" xfId="1" applyFont="1" applyAlignment="1">
      <alignment horizontal="center"/>
    </xf>
    <xf numFmtId="9" fontId="5" fillId="0" borderId="2" xfId="3" applyNumberFormat="1" applyFont="1" applyBorder="1" applyAlignment="1">
      <alignment horizontal="center" vertical="center"/>
    </xf>
    <xf numFmtId="9" fontId="5" fillId="0" borderId="7" xfId="3" applyNumberFormat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165" fontId="5" fillId="0" borderId="2" xfId="2" applyNumberFormat="1" applyFont="1" applyBorder="1" applyAlignment="1">
      <alignment horizontal="center" vertical="center"/>
    </xf>
    <xf numFmtId="165" fontId="5" fillId="0" borderId="7" xfId="2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38" fontId="5" fillId="0" borderId="2" xfId="1" applyNumberFormat="1" applyFont="1" applyBorder="1" applyAlignment="1">
      <alignment horizontal="center" vertical="center"/>
    </xf>
    <xf numFmtId="38" fontId="5" fillId="0" borderId="7" xfId="1" applyNumberFormat="1" applyFont="1" applyBorder="1" applyAlignment="1">
      <alignment horizontal="center" vertical="center"/>
    </xf>
    <xf numFmtId="38" fontId="5" fillId="0" borderId="2" xfId="3" applyNumberFormat="1" applyFont="1" applyBorder="1" applyAlignment="1">
      <alignment horizontal="center" vertical="center"/>
    </xf>
    <xf numFmtId="38" fontId="5" fillId="0" borderId="7" xfId="3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38" fontId="5" fillId="0" borderId="5" xfId="1" applyNumberFormat="1" applyFont="1" applyBorder="1" applyAlignment="1">
      <alignment horizontal="center" vertical="center"/>
    </xf>
  </cellXfs>
  <cellStyles count="4">
    <cellStyle name="Comma 2" xfId="3" xr:uid="{307B97FB-FED8-4B5F-84D0-1A95791C0D7F}"/>
    <cellStyle name="Normal" xfId="0" builtinId="0"/>
    <cellStyle name="Normal 2" xfId="1" xr:uid="{68392520-9DC3-4206-9CF0-2F6094DA9FAC}"/>
    <cellStyle name="Percent 2" xfId="2" xr:uid="{FB66A6C0-6764-4A01-B760-AFBD5252E1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3609975</xdr:colOff>
      <xdr:row>3</xdr:row>
      <xdr:rowOff>19050</xdr:rowOff>
    </xdr:from>
    <xdr:to>
      <xdr:col>2</xdr:col>
      <xdr:colOff>1285874</xdr:colOff>
      <xdr:row>15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898C3F4-C4A3-4E1C-8E3F-D077C399B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677126" y="1066800"/>
          <a:ext cx="5553074" cy="464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19" sqref="B19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86" t="s">
        <v>0</v>
      </c>
      <c r="B1" s="86"/>
      <c r="C1" s="86"/>
    </row>
    <row r="2" spans="1:3" ht="26.25" customHeight="1">
      <c r="A2" s="86" t="s">
        <v>1</v>
      </c>
      <c r="B2" s="86"/>
      <c r="C2" s="86"/>
    </row>
    <row r="3" spans="1:3" ht="27.75" customHeight="1">
      <c r="A3" s="86" t="s">
        <v>2</v>
      </c>
      <c r="B3" s="86"/>
      <c r="C3" s="86"/>
    </row>
    <row r="4" spans="1:3" ht="7.35" customHeight="1"/>
    <row r="5" spans="1:3" ht="123.6" customHeight="1">
      <c r="B5" s="97"/>
    </row>
    <row r="6" spans="1:3" ht="123.6" customHeight="1">
      <c r="B6" s="9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2"/>
  <sheetViews>
    <sheetView rightToLeft="1" topLeftCell="A5" workbookViewId="0">
      <selection activeCell="Q34" sqref="Q34"/>
    </sheetView>
  </sheetViews>
  <sheetFormatPr defaultRowHeight="12.75"/>
  <cols>
    <col min="1" max="1" width="5.140625" customWidth="1"/>
    <col min="2" max="2" width="24.5703125" customWidth="1"/>
    <col min="3" max="3" width="1.28515625" customWidth="1"/>
    <col min="4" max="4" width="14.28515625" customWidth="1"/>
    <col min="5" max="5" width="1.28515625" customWidth="1"/>
    <col min="6" max="6" width="16.7109375" bestFit="1" customWidth="1"/>
    <col min="7" max="7" width="1.28515625" customWidth="1"/>
    <col min="8" max="8" width="14.140625" bestFit="1" customWidth="1"/>
    <col min="9" max="9" width="1.28515625" customWidth="1"/>
    <col min="10" max="10" width="16.7109375" bestFit="1" customWidth="1"/>
    <col min="11" max="11" width="1.28515625" customWidth="1"/>
    <col min="12" max="12" width="17.140625" customWidth="1"/>
    <col min="13" max="13" width="1.28515625" customWidth="1"/>
    <col min="14" max="14" width="14.85546875" customWidth="1"/>
    <col min="15" max="16" width="1.28515625" customWidth="1"/>
    <col min="17" max="17" width="16.7109375" bestFit="1" customWidth="1"/>
    <col min="18" max="18" width="1.28515625" customWidth="1"/>
    <col min="19" max="19" width="15.5703125" bestFit="1" customWidth="1"/>
    <col min="20" max="20" width="1.28515625" customWidth="1"/>
    <col min="21" max="21" width="16.85546875" bestFit="1" customWidth="1"/>
    <col min="22" max="22" width="1.28515625" customWidth="1"/>
    <col min="23" max="23" width="15.5703125" customWidth="1"/>
    <col min="24" max="24" width="0.28515625" customWidth="1"/>
    <col min="26" max="27" width="20.28515625" bestFit="1" customWidth="1"/>
  </cols>
  <sheetData>
    <row r="1" spans="1:23" ht="29.1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</row>
    <row r="2" spans="1:23" ht="24" customHeight="1">
      <c r="A2" s="86" t="s">
        <v>139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</row>
    <row r="3" spans="1:23" ht="24.75" customHeight="1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</row>
    <row r="4" spans="1:23" ht="14.45" customHeight="1"/>
    <row r="5" spans="1:23" ht="24" customHeight="1">
      <c r="A5" s="1" t="s">
        <v>179</v>
      </c>
      <c r="B5" s="87" t="s">
        <v>180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</row>
    <row r="6" spans="1:23" ht="21" customHeight="1">
      <c r="D6" s="88" t="s">
        <v>158</v>
      </c>
      <c r="E6" s="88"/>
      <c r="F6" s="88"/>
      <c r="G6" s="88"/>
      <c r="H6" s="88"/>
      <c r="I6" s="88"/>
      <c r="J6" s="88"/>
      <c r="K6" s="88"/>
      <c r="L6" s="88"/>
      <c r="N6" s="88" t="s">
        <v>159</v>
      </c>
      <c r="O6" s="88"/>
      <c r="P6" s="88"/>
      <c r="Q6" s="88"/>
      <c r="R6" s="88"/>
      <c r="S6" s="88"/>
      <c r="T6" s="88"/>
      <c r="U6" s="88"/>
      <c r="V6" s="88"/>
      <c r="W6" s="88"/>
    </row>
    <row r="7" spans="1:23" ht="22.5" customHeight="1">
      <c r="D7" s="3"/>
      <c r="E7" s="3"/>
      <c r="F7" s="3"/>
      <c r="G7" s="3"/>
      <c r="H7" s="3"/>
      <c r="I7" s="3"/>
      <c r="J7" s="89" t="s">
        <v>35</v>
      </c>
      <c r="K7" s="89"/>
      <c r="L7" s="89"/>
      <c r="N7" s="3"/>
      <c r="O7" s="3"/>
      <c r="P7" s="3"/>
      <c r="Q7" s="3"/>
      <c r="R7" s="3"/>
      <c r="S7" s="3"/>
      <c r="T7" s="3"/>
      <c r="U7" s="89" t="s">
        <v>35</v>
      </c>
      <c r="V7" s="89"/>
      <c r="W7" s="89"/>
    </row>
    <row r="8" spans="1:23" ht="25.5" customHeight="1">
      <c r="A8" s="88" t="s">
        <v>51</v>
      </c>
      <c r="B8" s="88"/>
      <c r="D8" s="2" t="s">
        <v>181</v>
      </c>
      <c r="F8" s="2" t="s">
        <v>162</v>
      </c>
      <c r="H8" s="2" t="s">
        <v>163</v>
      </c>
      <c r="J8" s="4" t="s">
        <v>136</v>
      </c>
      <c r="K8" s="3"/>
      <c r="L8" s="4" t="s">
        <v>144</v>
      </c>
      <c r="N8" s="2" t="s">
        <v>181</v>
      </c>
      <c r="P8" s="88" t="s">
        <v>162</v>
      </c>
      <c r="Q8" s="88"/>
      <c r="S8" s="2" t="s">
        <v>163</v>
      </c>
      <c r="U8" s="4" t="s">
        <v>136</v>
      </c>
      <c r="V8" s="3"/>
      <c r="W8" s="4" t="s">
        <v>144</v>
      </c>
    </row>
    <row r="9" spans="1:23" ht="21.75" customHeight="1">
      <c r="A9" s="90" t="s">
        <v>54</v>
      </c>
      <c r="B9" s="90"/>
      <c r="D9" s="26">
        <v>0</v>
      </c>
      <c r="E9" s="27"/>
      <c r="F9" s="26">
        <v>0</v>
      </c>
      <c r="G9" s="27"/>
      <c r="H9" s="26">
        <v>2650496336</v>
      </c>
      <c r="I9" s="27"/>
      <c r="J9" s="26">
        <v>2650496336</v>
      </c>
      <c r="K9" s="27"/>
      <c r="L9" s="31">
        <v>0.13857947088397443</v>
      </c>
      <c r="M9" s="27"/>
      <c r="N9" s="26">
        <v>0</v>
      </c>
      <c r="O9" s="27"/>
      <c r="P9" s="91">
        <v>0</v>
      </c>
      <c r="Q9" s="91"/>
      <c r="R9" s="27"/>
      <c r="S9" s="26">
        <v>14573226173</v>
      </c>
      <c r="T9" s="27"/>
      <c r="U9" s="26">
        <v>14573226173</v>
      </c>
      <c r="V9" s="27"/>
      <c r="W9" s="31">
        <v>0.28999999999999998</v>
      </c>
    </row>
    <row r="10" spans="1:23" ht="21.75" customHeight="1">
      <c r="A10" s="92" t="s">
        <v>182</v>
      </c>
      <c r="B10" s="92"/>
      <c r="D10" s="28">
        <v>0</v>
      </c>
      <c r="E10" s="27"/>
      <c r="F10" s="28">
        <v>0</v>
      </c>
      <c r="G10" s="27"/>
      <c r="H10" s="28">
        <v>0</v>
      </c>
      <c r="I10" s="27"/>
      <c r="J10" s="28">
        <v>0</v>
      </c>
      <c r="K10" s="27"/>
      <c r="L10" s="32">
        <v>0</v>
      </c>
      <c r="M10" s="27"/>
      <c r="N10" s="28">
        <v>0</v>
      </c>
      <c r="O10" s="27"/>
      <c r="P10" s="93">
        <v>0</v>
      </c>
      <c r="Q10" s="93"/>
      <c r="R10" s="27"/>
      <c r="S10" s="28">
        <v>12876673660</v>
      </c>
      <c r="T10" s="27"/>
      <c r="U10" s="28">
        <v>12876673660</v>
      </c>
      <c r="V10" s="27"/>
      <c r="W10" s="32">
        <v>0.26</v>
      </c>
    </row>
    <row r="11" spans="1:23" ht="21.75" customHeight="1">
      <c r="A11" s="92" t="s">
        <v>55</v>
      </c>
      <c r="B11" s="92"/>
      <c r="D11" s="28">
        <v>0</v>
      </c>
      <c r="E11" s="27"/>
      <c r="F11" s="28">
        <v>2813514000</v>
      </c>
      <c r="G11" s="27"/>
      <c r="H11" s="28">
        <v>0</v>
      </c>
      <c r="I11" s="27"/>
      <c r="J11" s="28">
        <v>2813514000</v>
      </c>
      <c r="K11" s="27"/>
      <c r="L11" s="32">
        <v>0.14710274304059801</v>
      </c>
      <c r="M11" s="27"/>
      <c r="N11" s="28">
        <v>0</v>
      </c>
      <c r="O11" s="27"/>
      <c r="P11" s="93">
        <v>11297910444</v>
      </c>
      <c r="Q11" s="93"/>
      <c r="R11" s="27"/>
      <c r="S11" s="28">
        <v>26929597953</v>
      </c>
      <c r="T11" s="27"/>
      <c r="U11" s="28">
        <v>38227508397</v>
      </c>
      <c r="V11" s="27"/>
      <c r="W11" s="32">
        <v>0.76</v>
      </c>
    </row>
    <row r="12" spans="1:23" ht="21.75" customHeight="1">
      <c r="A12" s="92" t="s">
        <v>183</v>
      </c>
      <c r="B12" s="92"/>
      <c r="D12" s="28">
        <v>0</v>
      </c>
      <c r="E12" s="27"/>
      <c r="F12" s="28">
        <v>0</v>
      </c>
      <c r="G12" s="27"/>
      <c r="H12" s="28">
        <v>0</v>
      </c>
      <c r="I12" s="27"/>
      <c r="J12" s="28">
        <v>0</v>
      </c>
      <c r="K12" s="27"/>
      <c r="L12" s="32">
        <v>0</v>
      </c>
      <c r="M12" s="27"/>
      <c r="N12" s="28">
        <v>0</v>
      </c>
      <c r="O12" s="27"/>
      <c r="P12" s="93">
        <v>0</v>
      </c>
      <c r="Q12" s="93"/>
      <c r="R12" s="27"/>
      <c r="S12" s="28">
        <v>7198385740</v>
      </c>
      <c r="T12" s="27"/>
      <c r="U12" s="28">
        <v>7198385740</v>
      </c>
      <c r="V12" s="27"/>
      <c r="W12" s="32">
        <v>0.14000000000000001</v>
      </c>
    </row>
    <row r="13" spans="1:23" ht="21.75" customHeight="1">
      <c r="A13" s="92" t="s">
        <v>184</v>
      </c>
      <c r="B13" s="92"/>
      <c r="D13" s="28">
        <v>0</v>
      </c>
      <c r="E13" s="27"/>
      <c r="F13" s="28">
        <v>0</v>
      </c>
      <c r="G13" s="27"/>
      <c r="H13" s="28">
        <v>0</v>
      </c>
      <c r="I13" s="27"/>
      <c r="J13" s="28">
        <v>0</v>
      </c>
      <c r="K13" s="27"/>
      <c r="L13" s="32">
        <v>0</v>
      </c>
      <c r="M13" s="27"/>
      <c r="N13" s="28">
        <v>0</v>
      </c>
      <c r="O13" s="27"/>
      <c r="P13" s="93">
        <v>0</v>
      </c>
      <c r="Q13" s="93"/>
      <c r="R13" s="27"/>
      <c r="S13" s="28">
        <v>9023095500</v>
      </c>
      <c r="T13" s="27"/>
      <c r="U13" s="28">
        <v>9023095500</v>
      </c>
      <c r="V13" s="27"/>
      <c r="W13" s="32">
        <v>0.18</v>
      </c>
    </row>
    <row r="14" spans="1:23" ht="21.75" customHeight="1">
      <c r="A14" s="92" t="s">
        <v>185</v>
      </c>
      <c r="B14" s="92"/>
      <c r="D14" s="28">
        <v>0</v>
      </c>
      <c r="E14" s="27"/>
      <c r="F14" s="28">
        <v>0</v>
      </c>
      <c r="G14" s="27"/>
      <c r="H14" s="28">
        <v>0</v>
      </c>
      <c r="I14" s="27"/>
      <c r="J14" s="28">
        <v>0</v>
      </c>
      <c r="K14" s="27"/>
      <c r="L14" s="32">
        <v>0</v>
      </c>
      <c r="M14" s="27"/>
      <c r="N14" s="28">
        <v>0</v>
      </c>
      <c r="O14" s="27"/>
      <c r="P14" s="93">
        <v>0</v>
      </c>
      <c r="Q14" s="93"/>
      <c r="R14" s="27"/>
      <c r="S14" s="28">
        <v>9579005799</v>
      </c>
      <c r="T14" s="27"/>
      <c r="U14" s="28">
        <v>9579005799</v>
      </c>
      <c r="V14" s="27"/>
      <c r="W14" s="32">
        <v>0.19</v>
      </c>
    </row>
    <row r="15" spans="1:23" ht="21.75" customHeight="1">
      <c r="A15" s="92" t="s">
        <v>186</v>
      </c>
      <c r="B15" s="92"/>
      <c r="D15" s="28">
        <v>0</v>
      </c>
      <c r="E15" s="27"/>
      <c r="F15" s="28">
        <v>0</v>
      </c>
      <c r="G15" s="27"/>
      <c r="H15" s="28">
        <v>0</v>
      </c>
      <c r="I15" s="27"/>
      <c r="J15" s="28">
        <v>0</v>
      </c>
      <c r="K15" s="27"/>
      <c r="L15" s="32">
        <v>0</v>
      </c>
      <c r="M15" s="27"/>
      <c r="N15" s="28">
        <v>0</v>
      </c>
      <c r="O15" s="27"/>
      <c r="P15" s="93">
        <v>0</v>
      </c>
      <c r="Q15" s="93"/>
      <c r="R15" s="27"/>
      <c r="S15" s="28">
        <v>2300774774</v>
      </c>
      <c r="T15" s="27"/>
      <c r="U15" s="28">
        <v>2300774774</v>
      </c>
      <c r="V15" s="27"/>
      <c r="W15" s="32">
        <v>0.05</v>
      </c>
    </row>
    <row r="16" spans="1:23" ht="21.75" customHeight="1">
      <c r="A16" s="92" t="s">
        <v>187</v>
      </c>
      <c r="B16" s="92"/>
      <c r="D16" s="28">
        <v>0</v>
      </c>
      <c r="E16" s="27"/>
      <c r="F16" s="28">
        <v>0</v>
      </c>
      <c r="G16" s="27"/>
      <c r="H16" s="28">
        <v>0</v>
      </c>
      <c r="I16" s="27"/>
      <c r="J16" s="28">
        <v>0</v>
      </c>
      <c r="K16" s="27"/>
      <c r="L16" s="32">
        <v>0</v>
      </c>
      <c r="M16" s="27"/>
      <c r="N16" s="28">
        <v>0</v>
      </c>
      <c r="O16" s="27"/>
      <c r="P16" s="93">
        <v>0</v>
      </c>
      <c r="Q16" s="93"/>
      <c r="R16" s="27"/>
      <c r="S16" s="28">
        <v>4125771746</v>
      </c>
      <c r="T16" s="27"/>
      <c r="U16" s="28">
        <v>4125771746</v>
      </c>
      <c r="V16" s="27"/>
      <c r="W16" s="32">
        <v>0.08</v>
      </c>
    </row>
    <row r="17" spans="1:23" ht="21.75" customHeight="1">
      <c r="A17" s="92" t="s">
        <v>56</v>
      </c>
      <c r="B17" s="92"/>
      <c r="D17" s="28">
        <v>0</v>
      </c>
      <c r="E17" s="27"/>
      <c r="F17" s="28">
        <v>57533368200</v>
      </c>
      <c r="G17" s="27"/>
      <c r="H17" s="28">
        <v>0</v>
      </c>
      <c r="I17" s="27"/>
      <c r="J17" s="28">
        <v>57533368200</v>
      </c>
      <c r="K17" s="27"/>
      <c r="L17" s="32">
        <v>3.0080946029003983</v>
      </c>
      <c r="M17" s="27"/>
      <c r="N17" s="28">
        <v>0</v>
      </c>
      <c r="O17" s="27"/>
      <c r="P17" s="93">
        <v>130048219408</v>
      </c>
      <c r="Q17" s="93"/>
      <c r="R17" s="27"/>
      <c r="S17" s="28">
        <v>0</v>
      </c>
      <c r="T17" s="27"/>
      <c r="U17" s="28">
        <v>130048219408</v>
      </c>
      <c r="V17" s="27"/>
      <c r="W17" s="32">
        <v>2.59</v>
      </c>
    </row>
    <row r="18" spans="1:23" ht="21.75" customHeight="1">
      <c r="A18" s="92" t="s">
        <v>59</v>
      </c>
      <c r="B18" s="92"/>
      <c r="D18" s="28">
        <v>0</v>
      </c>
      <c r="E18" s="27"/>
      <c r="F18" s="28">
        <v>14417818968</v>
      </c>
      <c r="G18" s="27"/>
      <c r="H18" s="28">
        <v>0</v>
      </c>
      <c r="I18" s="27"/>
      <c r="J18" s="28">
        <v>14417818968</v>
      </c>
      <c r="K18" s="27"/>
      <c r="L18" s="32">
        <v>0.75382625387880198</v>
      </c>
      <c r="M18" s="27"/>
      <c r="N18" s="28">
        <v>0</v>
      </c>
      <c r="O18" s="27"/>
      <c r="P18" s="93">
        <v>48517295064</v>
      </c>
      <c r="Q18" s="93"/>
      <c r="R18" s="27"/>
      <c r="S18" s="28">
        <v>0</v>
      </c>
      <c r="T18" s="27"/>
      <c r="U18" s="28">
        <v>48517295064</v>
      </c>
      <c r="V18" s="27"/>
      <c r="W18" s="32">
        <v>0.97</v>
      </c>
    </row>
    <row r="19" spans="1:23" ht="21.75" customHeight="1">
      <c r="A19" s="92" t="s">
        <v>57</v>
      </c>
      <c r="B19" s="92"/>
      <c r="D19" s="28">
        <v>0</v>
      </c>
      <c r="E19" s="27"/>
      <c r="F19" s="28">
        <v>61546056000</v>
      </c>
      <c r="G19" s="27"/>
      <c r="H19" s="28">
        <v>0</v>
      </c>
      <c r="I19" s="27"/>
      <c r="J19" s="28">
        <v>61546056000</v>
      </c>
      <c r="K19" s="27"/>
      <c r="L19" s="32">
        <v>3.2178953653439271</v>
      </c>
      <c r="M19" s="27"/>
      <c r="N19" s="28">
        <v>0</v>
      </c>
      <c r="O19" s="27"/>
      <c r="P19" s="93">
        <v>7760592000</v>
      </c>
      <c r="Q19" s="93"/>
      <c r="R19" s="27"/>
      <c r="S19" s="28">
        <v>0</v>
      </c>
      <c r="T19" s="27"/>
      <c r="U19" s="28">
        <v>7760592000</v>
      </c>
      <c r="V19" s="27"/>
      <c r="W19" s="32">
        <v>0.15</v>
      </c>
    </row>
    <row r="20" spans="1:23" ht="21.75" customHeight="1">
      <c r="A20" s="94" t="s">
        <v>58</v>
      </c>
      <c r="B20" s="94"/>
      <c r="D20" s="29">
        <v>0</v>
      </c>
      <c r="E20" s="27"/>
      <c r="F20" s="29">
        <v>47782592000</v>
      </c>
      <c r="G20" s="27"/>
      <c r="H20" s="29">
        <v>0</v>
      </c>
      <c r="I20" s="27"/>
      <c r="J20" s="29">
        <v>47782592000</v>
      </c>
      <c r="K20" s="27"/>
      <c r="L20" s="33">
        <v>2.4982816338535132</v>
      </c>
      <c r="M20" s="27"/>
      <c r="N20" s="29">
        <v>0</v>
      </c>
      <c r="O20" s="27"/>
      <c r="P20" s="93">
        <v>11646284653</v>
      </c>
      <c r="Q20" s="95"/>
      <c r="R20" s="27"/>
      <c r="S20" s="29">
        <v>0</v>
      </c>
      <c r="T20" s="27"/>
      <c r="U20" s="29">
        <v>11646284653</v>
      </c>
      <c r="V20" s="27"/>
      <c r="W20" s="33">
        <v>0.23</v>
      </c>
    </row>
    <row r="21" spans="1:23" ht="21.75" customHeight="1" thickBot="1">
      <c r="A21" s="96" t="s">
        <v>35</v>
      </c>
      <c r="B21" s="96"/>
      <c r="D21" s="30">
        <v>0</v>
      </c>
      <c r="E21" s="27"/>
      <c r="F21" s="30">
        <f>SUM(F9:F20)</f>
        <v>184093349168</v>
      </c>
      <c r="G21" s="27"/>
      <c r="H21" s="30">
        <f>SUM(H9:H20)</f>
        <v>2650496336</v>
      </c>
      <c r="I21" s="27"/>
      <c r="J21" s="30">
        <f>SUM(J9:J20)</f>
        <v>186743845504</v>
      </c>
      <c r="K21" s="27"/>
      <c r="L21" s="34">
        <f>SUM(L9:L20)</f>
        <v>9.7637800699012125</v>
      </c>
      <c r="M21" s="27"/>
      <c r="N21" s="30">
        <f>SUM(N9:N20)</f>
        <v>0</v>
      </c>
      <c r="O21" s="27"/>
      <c r="P21" s="27"/>
      <c r="Q21" s="30">
        <f>SUM(P9:Q20)</f>
        <v>209270301569</v>
      </c>
      <c r="R21" s="27"/>
      <c r="S21" s="30">
        <f>SUM(S9:S20)</f>
        <v>86606531345</v>
      </c>
      <c r="T21" s="27"/>
      <c r="U21" s="30">
        <f>SUM(U9:U20)</f>
        <v>295876832914</v>
      </c>
      <c r="V21" s="27"/>
      <c r="W21" s="34">
        <f>SUM(W9:W20)</f>
        <v>5.8900000000000006</v>
      </c>
    </row>
    <row r="22" spans="1:23" ht="13.5" thickTop="1"/>
  </sheetData>
  <mergeCells count="35">
    <mergeCell ref="A19:B19"/>
    <mergeCell ref="P19:Q19"/>
    <mergeCell ref="A20:B20"/>
    <mergeCell ref="P20:Q20"/>
    <mergeCell ref="A21:B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5"/>
  <sheetViews>
    <sheetView rightToLeft="1" topLeftCell="A13" workbookViewId="0">
      <selection activeCell="U16" sqref="U16"/>
    </sheetView>
  </sheetViews>
  <sheetFormatPr defaultRowHeight="12.75"/>
  <cols>
    <col min="1" max="1" width="5.140625" customWidth="1"/>
    <col min="2" max="2" width="24.5703125" customWidth="1"/>
    <col min="3" max="3" width="1.28515625" customWidth="1"/>
    <col min="4" max="4" width="16.7109375" bestFit="1" customWidth="1"/>
    <col min="5" max="5" width="1.28515625" customWidth="1"/>
    <col min="6" max="6" width="16.7109375" bestFit="1" customWidth="1"/>
    <col min="7" max="7" width="1.28515625" customWidth="1"/>
    <col min="8" max="8" width="17" bestFit="1" customWidth="1"/>
    <col min="9" max="9" width="1.28515625" customWidth="1"/>
    <col min="10" max="10" width="19.42578125" customWidth="1"/>
    <col min="11" max="11" width="1.28515625" customWidth="1"/>
    <col min="12" max="12" width="18.5703125" bestFit="1" customWidth="1"/>
    <col min="13" max="13" width="1.28515625" customWidth="1"/>
    <col min="14" max="14" width="17.7109375" bestFit="1" customWidth="1"/>
    <col min="15" max="15" width="1.28515625" customWidth="1"/>
    <col min="16" max="16" width="19.28515625" bestFit="1" customWidth="1"/>
    <col min="17" max="17" width="1.28515625" customWidth="1"/>
    <col min="18" max="18" width="19.42578125" customWidth="1"/>
    <col min="19" max="19" width="0.28515625" customWidth="1"/>
    <col min="21" max="22" width="20.28515625" bestFit="1" customWidth="1"/>
  </cols>
  <sheetData>
    <row r="1" spans="1:18" ht="29.1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ht="21.75" customHeight="1">
      <c r="A2" s="86" t="s">
        <v>139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ht="27.75" customHeight="1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</row>
    <row r="4" spans="1:18" ht="14.45" customHeight="1"/>
    <row r="5" spans="1:18" ht="24" customHeight="1">
      <c r="A5" s="1" t="s">
        <v>188</v>
      </c>
      <c r="B5" s="87" t="s">
        <v>189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</row>
    <row r="6" spans="1:18" ht="18" customHeight="1">
      <c r="D6" s="88" t="s">
        <v>158</v>
      </c>
      <c r="E6" s="88"/>
      <c r="F6" s="88"/>
      <c r="G6" s="88"/>
      <c r="H6" s="88"/>
      <c r="I6" s="88"/>
      <c r="J6" s="88"/>
      <c r="L6" s="88" t="s">
        <v>159</v>
      </c>
      <c r="M6" s="88"/>
      <c r="N6" s="88"/>
      <c r="O6" s="88"/>
      <c r="P6" s="88"/>
      <c r="Q6" s="88"/>
      <c r="R6" s="88"/>
    </row>
    <row r="7" spans="1:18" ht="18.7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customHeight="1">
      <c r="A8" s="88" t="s">
        <v>190</v>
      </c>
      <c r="B8" s="88"/>
      <c r="D8" s="2" t="s">
        <v>191</v>
      </c>
      <c r="F8" s="2" t="s">
        <v>162</v>
      </c>
      <c r="H8" s="2" t="s">
        <v>163</v>
      </c>
      <c r="J8" s="2" t="s">
        <v>35</v>
      </c>
      <c r="L8" s="2" t="s">
        <v>191</v>
      </c>
      <c r="N8" s="2" t="s">
        <v>162</v>
      </c>
      <c r="P8" s="2" t="s">
        <v>163</v>
      </c>
      <c r="R8" s="2" t="s">
        <v>35</v>
      </c>
    </row>
    <row r="9" spans="1:18" ht="21.75" customHeight="1">
      <c r="A9" s="90" t="s">
        <v>79</v>
      </c>
      <c r="B9" s="90"/>
      <c r="D9" s="26">
        <v>0</v>
      </c>
      <c r="E9" s="27"/>
      <c r="F9" s="26">
        <v>184937754668</v>
      </c>
      <c r="G9" s="27"/>
      <c r="H9" s="26">
        <v>119032762</v>
      </c>
      <c r="I9" s="27"/>
      <c r="J9" s="26">
        <v>185056787430</v>
      </c>
      <c r="K9" s="27"/>
      <c r="L9" s="26">
        <v>0</v>
      </c>
      <c r="M9" s="27"/>
      <c r="N9" s="26">
        <v>182986955918</v>
      </c>
      <c r="O9" s="27"/>
      <c r="P9" s="26">
        <v>119032762</v>
      </c>
      <c r="Q9" s="27"/>
      <c r="R9" s="26">
        <v>183105988680</v>
      </c>
    </row>
    <row r="10" spans="1:18" ht="21.75" customHeight="1">
      <c r="A10" s="92" t="s">
        <v>85</v>
      </c>
      <c r="B10" s="92"/>
      <c r="D10" s="28">
        <v>27844860782</v>
      </c>
      <c r="E10" s="27"/>
      <c r="F10" s="79">
        <v>0</v>
      </c>
      <c r="G10" s="27"/>
      <c r="H10" s="28">
        <v>114098352378</v>
      </c>
      <c r="I10" s="27"/>
      <c r="J10" s="28">
        <v>141943213160</v>
      </c>
      <c r="K10" s="27"/>
      <c r="L10" s="28">
        <v>288243997704</v>
      </c>
      <c r="M10" s="27"/>
      <c r="N10" s="28">
        <v>0</v>
      </c>
      <c r="O10" s="27"/>
      <c r="P10" s="28">
        <v>114098352378</v>
      </c>
      <c r="Q10" s="27"/>
      <c r="R10" s="28">
        <v>402342350082</v>
      </c>
    </row>
    <row r="11" spans="1:18" ht="21.75" customHeight="1">
      <c r="A11" s="92" t="s">
        <v>93</v>
      </c>
      <c r="B11" s="92"/>
      <c r="D11" s="28">
        <v>40293068027</v>
      </c>
      <c r="E11" s="27"/>
      <c r="F11" s="28">
        <v>3634654592</v>
      </c>
      <c r="G11" s="27"/>
      <c r="H11" s="28">
        <v>0</v>
      </c>
      <c r="I11" s="27"/>
      <c r="J11" s="28">
        <v>43927722619</v>
      </c>
      <c r="K11" s="27"/>
      <c r="L11" s="28">
        <v>249884341679</v>
      </c>
      <c r="M11" s="27"/>
      <c r="N11" s="28">
        <v>-215921764171</v>
      </c>
      <c r="O11" s="27"/>
      <c r="P11" s="28">
        <v>-144712471875</v>
      </c>
      <c r="Q11" s="27"/>
      <c r="R11" s="28">
        <v>-110749894367</v>
      </c>
    </row>
    <row r="12" spans="1:18" ht="21.75" customHeight="1">
      <c r="A12" s="92" t="s">
        <v>91</v>
      </c>
      <c r="B12" s="92"/>
      <c r="D12" s="28">
        <v>26471025329</v>
      </c>
      <c r="E12" s="27"/>
      <c r="F12" s="28">
        <v>0</v>
      </c>
      <c r="G12" s="27"/>
      <c r="H12" s="28">
        <v>0</v>
      </c>
      <c r="I12" s="27"/>
      <c r="J12" s="28">
        <v>26471025329</v>
      </c>
      <c r="K12" s="27"/>
      <c r="L12" s="28">
        <v>190353816952</v>
      </c>
      <c r="M12" s="27"/>
      <c r="N12" s="28">
        <v>38245578334</v>
      </c>
      <c r="O12" s="27"/>
      <c r="P12" s="28">
        <v>33274576912</v>
      </c>
      <c r="Q12" s="27"/>
      <c r="R12" s="28">
        <v>261873972198</v>
      </c>
    </row>
    <row r="13" spans="1:18" ht="21.75" customHeight="1">
      <c r="A13" s="92" t="s">
        <v>88</v>
      </c>
      <c r="B13" s="92"/>
      <c r="D13" s="28">
        <v>68885987</v>
      </c>
      <c r="E13" s="27"/>
      <c r="F13" s="28">
        <v>45604989</v>
      </c>
      <c r="G13" s="27"/>
      <c r="H13" s="28">
        <v>0</v>
      </c>
      <c r="I13" s="27"/>
      <c r="J13" s="28">
        <v>114490976</v>
      </c>
      <c r="K13" s="27"/>
      <c r="L13" s="28">
        <v>8600307895</v>
      </c>
      <c r="M13" s="27"/>
      <c r="N13" s="28">
        <v>-286875588</v>
      </c>
      <c r="O13" s="27"/>
      <c r="P13" s="28">
        <v>-353404878625</v>
      </c>
      <c r="Q13" s="27"/>
      <c r="R13" s="28">
        <v>-345091446318</v>
      </c>
    </row>
    <row r="14" spans="1:18" ht="21.75" customHeight="1">
      <c r="A14" s="92" t="s">
        <v>192</v>
      </c>
      <c r="B14" s="92"/>
      <c r="D14" s="28">
        <v>0</v>
      </c>
      <c r="E14" s="27"/>
      <c r="F14" s="28">
        <v>0</v>
      </c>
      <c r="G14" s="27"/>
      <c r="H14" s="28">
        <v>0</v>
      </c>
      <c r="I14" s="27"/>
      <c r="J14" s="28">
        <v>0</v>
      </c>
      <c r="K14" s="27"/>
      <c r="L14" s="28">
        <v>357613292843</v>
      </c>
      <c r="M14" s="27"/>
      <c r="N14" s="28">
        <v>0</v>
      </c>
      <c r="O14" s="27"/>
      <c r="P14" s="28">
        <v>-1053884103056</v>
      </c>
      <c r="Q14" s="27"/>
      <c r="R14" s="28">
        <v>-696270810213</v>
      </c>
    </row>
    <row r="15" spans="1:18" ht="21.75" customHeight="1">
      <c r="A15" s="92" t="s">
        <v>193</v>
      </c>
      <c r="B15" s="92"/>
      <c r="D15" s="28">
        <v>0</v>
      </c>
      <c r="E15" s="27"/>
      <c r="F15" s="28">
        <v>0</v>
      </c>
      <c r="G15" s="27"/>
      <c r="H15" s="28">
        <v>0</v>
      </c>
      <c r="I15" s="27"/>
      <c r="J15" s="28">
        <v>0</v>
      </c>
      <c r="K15" s="27"/>
      <c r="L15" s="28">
        <v>36511909827</v>
      </c>
      <c r="M15" s="27"/>
      <c r="N15" s="28">
        <v>0</v>
      </c>
      <c r="O15" s="27"/>
      <c r="P15" s="28">
        <v>-358341057809</v>
      </c>
      <c r="Q15" s="27"/>
      <c r="R15" s="28">
        <v>-321829147982</v>
      </c>
    </row>
    <row r="16" spans="1:18" ht="21.75" customHeight="1">
      <c r="A16" s="92" t="s">
        <v>194</v>
      </c>
      <c r="B16" s="92"/>
      <c r="D16" s="28">
        <v>0</v>
      </c>
      <c r="E16" s="27"/>
      <c r="F16" s="28">
        <v>0</v>
      </c>
      <c r="G16" s="27"/>
      <c r="H16" s="28">
        <v>0</v>
      </c>
      <c r="I16" s="27"/>
      <c r="J16" s="28">
        <v>0</v>
      </c>
      <c r="K16" s="27"/>
      <c r="L16" s="28">
        <v>39499372416</v>
      </c>
      <c r="M16" s="27"/>
      <c r="N16" s="28">
        <v>0</v>
      </c>
      <c r="O16" s="27"/>
      <c r="P16" s="28">
        <v>-306579353592</v>
      </c>
      <c r="Q16" s="27"/>
      <c r="R16" s="28">
        <v>-267079981176</v>
      </c>
    </row>
    <row r="17" spans="1:18" ht="21.75" customHeight="1">
      <c r="A17" s="92" t="s">
        <v>195</v>
      </c>
      <c r="B17" s="92"/>
      <c r="D17" s="28">
        <v>0</v>
      </c>
      <c r="E17" s="27"/>
      <c r="F17" s="28">
        <v>0</v>
      </c>
      <c r="G17" s="27"/>
      <c r="H17" s="28">
        <v>0</v>
      </c>
      <c r="I17" s="27"/>
      <c r="J17" s="28">
        <v>0</v>
      </c>
      <c r="K17" s="27"/>
      <c r="L17" s="28">
        <v>4272565328</v>
      </c>
      <c r="M17" s="27"/>
      <c r="N17" s="28">
        <v>0</v>
      </c>
      <c r="O17" s="27"/>
      <c r="P17" s="28">
        <v>810000000</v>
      </c>
      <c r="Q17" s="27"/>
      <c r="R17" s="28">
        <v>5082565328</v>
      </c>
    </row>
    <row r="18" spans="1:18" ht="21.75" customHeight="1">
      <c r="A18" s="92" t="s">
        <v>196</v>
      </c>
      <c r="B18" s="92"/>
      <c r="D18" s="28">
        <v>0</v>
      </c>
      <c r="E18" s="27"/>
      <c r="F18" s="28">
        <v>0</v>
      </c>
      <c r="G18" s="27"/>
      <c r="H18" s="28">
        <v>0</v>
      </c>
      <c r="I18" s="27"/>
      <c r="J18" s="28">
        <v>0</v>
      </c>
      <c r="K18" s="27"/>
      <c r="L18" s="28">
        <v>16008546120</v>
      </c>
      <c r="M18" s="27"/>
      <c r="N18" s="28">
        <v>0</v>
      </c>
      <c r="O18" s="27"/>
      <c r="P18" s="28">
        <v>-4940000000</v>
      </c>
      <c r="Q18" s="27"/>
      <c r="R18" s="28">
        <v>11068546120</v>
      </c>
    </row>
    <row r="19" spans="1:18" ht="21.75" customHeight="1">
      <c r="A19" s="92" t="s">
        <v>197</v>
      </c>
      <c r="B19" s="92"/>
      <c r="D19" s="28">
        <v>0</v>
      </c>
      <c r="E19" s="27"/>
      <c r="F19" s="28">
        <v>0</v>
      </c>
      <c r="G19" s="27"/>
      <c r="H19" s="28">
        <v>0</v>
      </c>
      <c r="I19" s="27"/>
      <c r="J19" s="28">
        <v>0</v>
      </c>
      <c r="K19" s="27"/>
      <c r="L19" s="28">
        <v>0</v>
      </c>
      <c r="M19" s="27"/>
      <c r="N19" s="28">
        <v>0</v>
      </c>
      <c r="O19" s="27"/>
      <c r="P19" s="28">
        <v>67312434</v>
      </c>
      <c r="Q19" s="27"/>
      <c r="R19" s="28">
        <v>67312434</v>
      </c>
    </row>
    <row r="20" spans="1:18" ht="21.75" customHeight="1">
      <c r="A20" s="92" t="s">
        <v>104</v>
      </c>
      <c r="B20" s="92"/>
      <c r="D20" s="28">
        <v>1673013600</v>
      </c>
      <c r="E20" s="27"/>
      <c r="F20" s="28">
        <v>-2124503624</v>
      </c>
      <c r="G20" s="27"/>
      <c r="H20" s="28">
        <v>0</v>
      </c>
      <c r="I20" s="27"/>
      <c r="J20" s="28">
        <v>-451490024</v>
      </c>
      <c r="K20" s="27"/>
      <c r="L20" s="28">
        <v>1673013600</v>
      </c>
      <c r="M20" s="27"/>
      <c r="N20" s="28">
        <v>-2124503624</v>
      </c>
      <c r="O20" s="27"/>
      <c r="P20" s="28">
        <v>0</v>
      </c>
      <c r="Q20" s="27"/>
      <c r="R20" s="28">
        <v>-451490024</v>
      </c>
    </row>
    <row r="21" spans="1:18" ht="21.75" customHeight="1">
      <c r="A21" s="92" t="s">
        <v>107</v>
      </c>
      <c r="B21" s="92"/>
      <c r="D21" s="28">
        <v>1589041080</v>
      </c>
      <c r="E21" s="27"/>
      <c r="F21" s="28">
        <v>0</v>
      </c>
      <c r="G21" s="27"/>
      <c r="H21" s="28">
        <v>0</v>
      </c>
      <c r="I21" s="27"/>
      <c r="J21" s="28">
        <v>1589041080</v>
      </c>
      <c r="K21" s="27"/>
      <c r="L21" s="28">
        <v>1589041080</v>
      </c>
      <c r="M21" s="27"/>
      <c r="N21" s="28">
        <v>0</v>
      </c>
      <c r="O21" s="27"/>
      <c r="P21" s="28">
        <v>0</v>
      </c>
      <c r="Q21" s="27"/>
      <c r="R21" s="28">
        <v>1589041080</v>
      </c>
    </row>
    <row r="22" spans="1:18" ht="21.75" customHeight="1">
      <c r="A22" s="92" t="s">
        <v>111</v>
      </c>
      <c r="B22" s="92"/>
      <c r="D22" s="28">
        <v>509589036</v>
      </c>
      <c r="E22" s="27"/>
      <c r="F22" s="28">
        <v>0</v>
      </c>
      <c r="G22" s="27"/>
      <c r="H22" s="28">
        <v>0</v>
      </c>
      <c r="I22" s="27"/>
      <c r="J22" s="28">
        <v>509589036</v>
      </c>
      <c r="K22" s="27"/>
      <c r="L22" s="28">
        <v>936986292</v>
      </c>
      <c r="M22" s="27"/>
      <c r="N22" s="28">
        <v>0</v>
      </c>
      <c r="O22" s="27"/>
      <c r="P22" s="28">
        <v>0</v>
      </c>
      <c r="Q22" s="27"/>
      <c r="R22" s="28">
        <v>936986292</v>
      </c>
    </row>
    <row r="23" spans="1:18" ht="21.75" customHeight="1">
      <c r="A23" s="92" t="s">
        <v>114</v>
      </c>
      <c r="B23" s="92"/>
      <c r="D23" s="28">
        <v>849315060</v>
      </c>
      <c r="E23" s="27"/>
      <c r="F23" s="28">
        <v>0</v>
      </c>
      <c r="G23" s="27"/>
      <c r="H23" s="28">
        <v>0</v>
      </c>
      <c r="I23" s="27"/>
      <c r="J23" s="28">
        <v>849315060</v>
      </c>
      <c r="K23" s="27"/>
      <c r="L23" s="28">
        <v>1808219160</v>
      </c>
      <c r="M23" s="27"/>
      <c r="N23" s="28">
        <v>0</v>
      </c>
      <c r="O23" s="27"/>
      <c r="P23" s="28">
        <v>0</v>
      </c>
      <c r="Q23" s="27"/>
      <c r="R23" s="28">
        <v>1808219160</v>
      </c>
    </row>
    <row r="24" spans="1:18" ht="21.75" customHeight="1">
      <c r="A24" s="92" t="s">
        <v>117</v>
      </c>
      <c r="B24" s="92"/>
      <c r="D24" s="28">
        <v>509589036</v>
      </c>
      <c r="E24" s="27"/>
      <c r="F24" s="28">
        <v>0</v>
      </c>
      <c r="G24" s="27"/>
      <c r="H24" s="28">
        <v>0</v>
      </c>
      <c r="I24" s="27"/>
      <c r="J24" s="28">
        <v>509589036</v>
      </c>
      <c r="K24" s="27"/>
      <c r="L24" s="28">
        <v>1084931496</v>
      </c>
      <c r="M24" s="27"/>
      <c r="N24" s="28">
        <v>0</v>
      </c>
      <c r="O24" s="27"/>
      <c r="P24" s="28">
        <v>0</v>
      </c>
      <c r="Q24" s="27"/>
      <c r="R24" s="28">
        <v>1084931496</v>
      </c>
    </row>
    <row r="25" spans="1:18" ht="21.75" customHeight="1">
      <c r="A25" s="92" t="s">
        <v>120</v>
      </c>
      <c r="B25" s="92"/>
      <c r="D25" s="28">
        <v>849315060</v>
      </c>
      <c r="E25" s="27"/>
      <c r="F25" s="28">
        <v>0</v>
      </c>
      <c r="G25" s="27"/>
      <c r="H25" s="28">
        <v>0</v>
      </c>
      <c r="I25" s="27"/>
      <c r="J25" s="28">
        <v>849315060</v>
      </c>
      <c r="K25" s="27"/>
      <c r="L25" s="28">
        <v>2164383540</v>
      </c>
      <c r="M25" s="27"/>
      <c r="N25" s="28">
        <v>0</v>
      </c>
      <c r="O25" s="27"/>
      <c r="P25" s="28">
        <v>0</v>
      </c>
      <c r="Q25" s="27"/>
      <c r="R25" s="28">
        <v>2164383540</v>
      </c>
    </row>
    <row r="26" spans="1:18" ht="21.75" customHeight="1">
      <c r="A26" s="92" t="s">
        <v>96</v>
      </c>
      <c r="B26" s="92"/>
      <c r="D26" s="28">
        <v>53247756728</v>
      </c>
      <c r="E26" s="27"/>
      <c r="F26" s="28">
        <v>-1130173693</v>
      </c>
      <c r="G26" s="27"/>
      <c r="H26" s="28">
        <v>0</v>
      </c>
      <c r="I26" s="27"/>
      <c r="J26" s="28">
        <v>52117583035</v>
      </c>
      <c r="K26" s="27"/>
      <c r="L26" s="28">
        <v>246571538228</v>
      </c>
      <c r="M26" s="27"/>
      <c r="N26" s="28">
        <v>-271716301581</v>
      </c>
      <c r="O26" s="27"/>
      <c r="P26" s="28">
        <v>0</v>
      </c>
      <c r="Q26" s="27"/>
      <c r="R26" s="28">
        <v>-25144763353</v>
      </c>
    </row>
    <row r="27" spans="1:18" ht="21.75" customHeight="1">
      <c r="A27" s="92" t="s">
        <v>69</v>
      </c>
      <c r="B27" s="92"/>
      <c r="D27" s="28">
        <v>41635235553</v>
      </c>
      <c r="E27" s="27"/>
      <c r="F27" s="28">
        <v>0</v>
      </c>
      <c r="G27" s="27"/>
      <c r="H27" s="28">
        <v>0</v>
      </c>
      <c r="I27" s="27"/>
      <c r="J27" s="28">
        <v>41635235553</v>
      </c>
      <c r="K27" s="27"/>
      <c r="L27" s="28">
        <v>327683849174</v>
      </c>
      <c r="M27" s="27"/>
      <c r="N27" s="28">
        <v>-1631249999</v>
      </c>
      <c r="O27" s="27"/>
      <c r="P27" s="28">
        <v>0</v>
      </c>
      <c r="Q27" s="27"/>
      <c r="R27" s="28">
        <v>326052599175</v>
      </c>
    </row>
    <row r="28" spans="1:18" ht="21.75" customHeight="1">
      <c r="A28" s="92" t="s">
        <v>84</v>
      </c>
      <c r="B28" s="92"/>
      <c r="D28" s="28">
        <v>0</v>
      </c>
      <c r="E28" s="27"/>
      <c r="F28" s="28">
        <v>40172906257</v>
      </c>
      <c r="G28" s="27"/>
      <c r="H28" s="28">
        <v>0</v>
      </c>
      <c r="I28" s="27"/>
      <c r="J28" s="28">
        <v>40172906257</v>
      </c>
      <c r="K28" s="27"/>
      <c r="L28" s="28">
        <v>0</v>
      </c>
      <c r="M28" s="27"/>
      <c r="N28" s="28">
        <v>116719049298</v>
      </c>
      <c r="O28" s="27"/>
      <c r="P28" s="28">
        <v>0</v>
      </c>
      <c r="Q28" s="27"/>
      <c r="R28" s="28">
        <v>116719049298</v>
      </c>
    </row>
    <row r="29" spans="1:18" ht="21.75" customHeight="1">
      <c r="A29" s="92" t="s">
        <v>73</v>
      </c>
      <c r="B29" s="92"/>
      <c r="D29" s="28">
        <v>0</v>
      </c>
      <c r="E29" s="27"/>
      <c r="F29" s="28">
        <v>0</v>
      </c>
      <c r="G29" s="27"/>
      <c r="H29" s="28">
        <v>0</v>
      </c>
      <c r="I29" s="27"/>
      <c r="J29" s="28">
        <v>0</v>
      </c>
      <c r="K29" s="27"/>
      <c r="L29" s="28">
        <v>0</v>
      </c>
      <c r="M29" s="27"/>
      <c r="N29" s="28">
        <v>75122540652</v>
      </c>
      <c r="O29" s="27"/>
      <c r="P29" s="28">
        <v>0</v>
      </c>
      <c r="Q29" s="27"/>
      <c r="R29" s="28">
        <v>75122540652</v>
      </c>
    </row>
    <row r="30" spans="1:18" ht="21.75" customHeight="1">
      <c r="A30" s="92" t="s">
        <v>81</v>
      </c>
      <c r="B30" s="92"/>
      <c r="D30" s="28">
        <v>0</v>
      </c>
      <c r="E30" s="27"/>
      <c r="F30" s="28">
        <v>0</v>
      </c>
      <c r="G30" s="27"/>
      <c r="H30" s="28">
        <v>0</v>
      </c>
      <c r="I30" s="27"/>
      <c r="J30" s="28">
        <v>0</v>
      </c>
      <c r="K30" s="27"/>
      <c r="L30" s="28">
        <v>0</v>
      </c>
      <c r="M30" s="27"/>
      <c r="N30" s="28">
        <v>27096925312</v>
      </c>
      <c r="O30" s="27"/>
      <c r="P30" s="28">
        <v>0</v>
      </c>
      <c r="Q30" s="27"/>
      <c r="R30" s="28">
        <v>27096925312</v>
      </c>
    </row>
    <row r="31" spans="1:18" ht="21.75" customHeight="1">
      <c r="A31" s="92" t="s">
        <v>76</v>
      </c>
      <c r="B31" s="92"/>
      <c r="D31" s="28">
        <v>0</v>
      </c>
      <c r="E31" s="27"/>
      <c r="F31" s="28">
        <v>0</v>
      </c>
      <c r="G31" s="27"/>
      <c r="H31" s="28">
        <v>0</v>
      </c>
      <c r="I31" s="27"/>
      <c r="J31" s="28">
        <v>0</v>
      </c>
      <c r="K31" s="27"/>
      <c r="L31" s="28">
        <v>0</v>
      </c>
      <c r="M31" s="27"/>
      <c r="N31" s="28">
        <v>-444234204</v>
      </c>
      <c r="O31" s="27"/>
      <c r="P31" s="28">
        <v>0</v>
      </c>
      <c r="Q31" s="27"/>
      <c r="R31" s="28">
        <v>-444234204</v>
      </c>
    </row>
    <row r="32" spans="1:18" ht="21.75" customHeight="1">
      <c r="A32" s="92" t="s">
        <v>98</v>
      </c>
      <c r="B32" s="92"/>
      <c r="D32" s="28">
        <v>0</v>
      </c>
      <c r="E32" s="27"/>
      <c r="F32" s="28">
        <v>158470854</v>
      </c>
      <c r="G32" s="27"/>
      <c r="H32" s="28">
        <v>0</v>
      </c>
      <c r="I32" s="27"/>
      <c r="J32" s="28">
        <v>158470854</v>
      </c>
      <c r="K32" s="27"/>
      <c r="L32" s="28">
        <v>0</v>
      </c>
      <c r="M32" s="27"/>
      <c r="N32" s="28">
        <v>158470854</v>
      </c>
      <c r="O32" s="27"/>
      <c r="P32" s="28">
        <v>0</v>
      </c>
      <c r="Q32" s="27"/>
      <c r="R32" s="28">
        <v>158470854</v>
      </c>
    </row>
    <row r="33" spans="1:18" ht="21.75" customHeight="1">
      <c r="A33" s="94" t="s">
        <v>101</v>
      </c>
      <c r="B33" s="94"/>
      <c r="D33" s="29">
        <v>0</v>
      </c>
      <c r="E33" s="27"/>
      <c r="F33" s="29">
        <v>-1169757561</v>
      </c>
      <c r="G33" s="27"/>
      <c r="H33" s="29">
        <v>0</v>
      </c>
      <c r="I33" s="27"/>
      <c r="J33" s="29">
        <v>-1169757561</v>
      </c>
      <c r="K33" s="27"/>
      <c r="L33" s="29">
        <v>0</v>
      </c>
      <c r="M33" s="27"/>
      <c r="N33" s="29">
        <v>-1169757561</v>
      </c>
      <c r="O33" s="27"/>
      <c r="P33" s="29">
        <v>0</v>
      </c>
      <c r="Q33" s="27"/>
      <c r="R33" s="29">
        <v>-1169757561</v>
      </c>
    </row>
    <row r="34" spans="1:18" ht="21.75" customHeight="1">
      <c r="A34" s="96" t="s">
        <v>35</v>
      </c>
      <c r="B34" s="96"/>
      <c r="D34" s="45">
        <f>SUM(D9:D33)</f>
        <v>195540695278</v>
      </c>
      <c r="E34" s="46"/>
      <c r="F34" s="45">
        <f>SUM(F9:F33)</f>
        <v>224524956482</v>
      </c>
      <c r="G34" s="46"/>
      <c r="H34" s="45">
        <f>SUM(H9:H33)</f>
        <v>114217385140</v>
      </c>
      <c r="I34" s="46"/>
      <c r="J34" s="45">
        <f>SUM(J9:J33)</f>
        <v>534283036900</v>
      </c>
      <c r="K34" s="46"/>
      <c r="L34" s="45">
        <f>SUM(L9:L33)</f>
        <v>1774500113334</v>
      </c>
      <c r="M34" s="46"/>
      <c r="N34" s="45">
        <f>SUM(N9:N33)</f>
        <v>-52965166360</v>
      </c>
      <c r="O34" s="46"/>
      <c r="P34" s="45">
        <f>SUM(P9:P33)</f>
        <v>-2073492590471</v>
      </c>
      <c r="Q34" s="46"/>
      <c r="R34" s="45">
        <f>SUM(R9:R33)</f>
        <v>-351957643497</v>
      </c>
    </row>
    <row r="35" spans="1:18" ht="13.5" thickTop="1"/>
  </sheetData>
  <mergeCells count="33">
    <mergeCell ref="A33:B33"/>
    <mergeCell ref="A34:B34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D0BE4-D0EA-4E3D-8013-A6F0A49FE9CC}">
  <sheetPr>
    <pageSetUpPr fitToPage="1"/>
  </sheetPr>
  <dimension ref="A1:Q31"/>
  <sheetViews>
    <sheetView rightToLeft="1" workbookViewId="0">
      <selection activeCell="M25" sqref="M25"/>
    </sheetView>
  </sheetViews>
  <sheetFormatPr defaultRowHeight="12.75"/>
  <cols>
    <col min="1" max="1" width="7.7109375" style="55" customWidth="1"/>
    <col min="2" max="2" width="22.85546875" style="55" customWidth="1"/>
    <col min="3" max="3" width="1.28515625" style="55" customWidth="1"/>
    <col min="4" max="4" width="13" style="55" customWidth="1"/>
    <col min="5" max="5" width="1.28515625" style="55" customWidth="1"/>
    <col min="6" max="6" width="14.28515625" style="55" customWidth="1"/>
    <col min="7" max="7" width="1.28515625" style="55" customWidth="1"/>
    <col min="8" max="8" width="13" style="55" customWidth="1"/>
    <col min="9" max="9" width="1.28515625" style="55" customWidth="1"/>
    <col min="10" max="10" width="21.140625" style="55" bestFit="1" customWidth="1"/>
    <col min="11" max="11" width="9.140625" style="55" customWidth="1"/>
    <col min="12" max="12" width="1.28515625" style="55" customWidth="1"/>
    <col min="13" max="13" width="40.140625" style="55" customWidth="1"/>
    <col min="14" max="14" width="1.28515625" style="55" customWidth="1"/>
    <col min="15" max="15" width="14.28515625" style="55" customWidth="1"/>
    <col min="16" max="16" width="1.28515625" style="55" customWidth="1"/>
    <col min="17" max="17" width="31.140625" style="55" customWidth="1"/>
    <col min="18" max="18" width="1.42578125" style="55" customWidth="1"/>
    <col min="19" max="16384" width="9.140625" style="55"/>
  </cols>
  <sheetData>
    <row r="1" spans="1:17" ht="33.75" customHeight="1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17" ht="29.25" customHeight="1">
      <c r="A2" s="109" t="s">
        <v>139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 ht="26.25" customHeight="1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1:17" ht="9" customHeight="1"/>
    <row r="5" spans="1:17" ht="30.75" customHeight="1">
      <c r="A5" s="63" t="s">
        <v>198</v>
      </c>
      <c r="B5" s="110" t="s">
        <v>199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</row>
    <row r="6" spans="1:17" s="57" customFormat="1" ht="29.1" customHeight="1">
      <c r="A6" s="61"/>
      <c r="B6" s="61"/>
      <c r="C6" s="106"/>
      <c r="D6" s="61"/>
      <c r="E6" s="106"/>
      <c r="F6" s="61"/>
      <c r="G6" s="106"/>
      <c r="H6" s="61"/>
      <c r="I6" s="106"/>
      <c r="J6" s="61"/>
      <c r="K6" s="61"/>
      <c r="L6" s="106"/>
      <c r="M6" s="62"/>
      <c r="N6" s="106"/>
      <c r="O6" s="61"/>
      <c r="P6" s="106"/>
      <c r="Q6" s="60"/>
    </row>
    <row r="7" spans="1:17" s="57" customFormat="1" ht="46.5" customHeight="1">
      <c r="A7" s="113" t="s">
        <v>202</v>
      </c>
      <c r="B7" s="113"/>
      <c r="C7" s="106"/>
      <c r="D7" s="59" t="s">
        <v>203</v>
      </c>
      <c r="E7" s="106"/>
      <c r="F7" s="59" t="s">
        <v>204</v>
      </c>
      <c r="G7" s="106"/>
      <c r="H7" s="59" t="s">
        <v>46</v>
      </c>
      <c r="I7" s="106"/>
      <c r="J7" s="113" t="s">
        <v>205</v>
      </c>
      <c r="K7" s="113"/>
      <c r="L7" s="106"/>
      <c r="M7" s="58" t="s">
        <v>200</v>
      </c>
      <c r="N7" s="106"/>
      <c r="O7" s="59" t="s">
        <v>206</v>
      </c>
      <c r="P7" s="106"/>
      <c r="Q7" s="58" t="s">
        <v>201</v>
      </c>
    </row>
    <row r="8" spans="1:17" s="56" customFormat="1" ht="32.1" customHeight="1">
      <c r="A8" s="114" t="s">
        <v>268</v>
      </c>
      <c r="B8" s="115"/>
      <c r="C8" s="106"/>
      <c r="D8" s="114" t="s">
        <v>267</v>
      </c>
      <c r="E8" s="106"/>
      <c r="F8" s="115" t="s">
        <v>266</v>
      </c>
      <c r="G8" s="106"/>
      <c r="H8" s="117">
        <v>1500000</v>
      </c>
      <c r="I8" s="106"/>
      <c r="J8" s="117">
        <v>1500815625000</v>
      </c>
      <c r="K8" s="117"/>
      <c r="L8" s="106"/>
      <c r="M8" s="119">
        <v>327683849174</v>
      </c>
      <c r="N8" s="106"/>
      <c r="O8" s="107">
        <v>0.23</v>
      </c>
      <c r="P8" s="106"/>
      <c r="Q8" s="111">
        <v>0.39700000000000002</v>
      </c>
    </row>
    <row r="9" spans="1:17" s="56" customFormat="1" ht="32.1" customHeight="1">
      <c r="A9" s="116"/>
      <c r="B9" s="116"/>
      <c r="C9" s="106"/>
      <c r="D9" s="116"/>
      <c r="E9" s="106"/>
      <c r="F9" s="116"/>
      <c r="G9" s="106"/>
      <c r="H9" s="118"/>
      <c r="I9" s="106"/>
      <c r="J9" s="118"/>
      <c r="K9" s="118"/>
      <c r="L9" s="106"/>
      <c r="M9" s="120"/>
      <c r="N9" s="106"/>
      <c r="O9" s="108"/>
      <c r="P9" s="106"/>
      <c r="Q9" s="112"/>
    </row>
    <row r="10" spans="1:17" ht="14.45" customHeight="1">
      <c r="C10" s="106"/>
      <c r="E10" s="106"/>
      <c r="G10" s="106"/>
    </row>
    <row r="11" spans="1:17" ht="14.45" customHeight="1"/>
    <row r="12" spans="1:17" ht="14.45" customHeight="1"/>
    <row r="13" spans="1:17" ht="14.45" customHeight="1"/>
    <row r="14" spans="1:17" ht="14.45" customHeight="1"/>
    <row r="15" spans="1:17" ht="14.45" customHeight="1"/>
    <row r="16" spans="1:17" ht="14.45" customHeight="1"/>
    <row r="17" ht="14.45" customHeight="1"/>
    <row r="18" ht="14.45" customHeight="1"/>
    <row r="19" ht="14.45" customHeight="1"/>
    <row r="20" ht="14.45" customHeight="1"/>
    <row r="21" ht="14.45" customHeight="1"/>
    <row r="22" ht="14.45" customHeight="1"/>
    <row r="23" ht="14.45" customHeight="1"/>
    <row r="24" ht="14.45" customHeight="1"/>
    <row r="25" ht="14.45" customHeight="1"/>
    <row r="26" ht="14.45" customHeight="1"/>
    <row r="27" ht="14.45" customHeight="1"/>
    <row r="28" ht="14.45" customHeight="1"/>
    <row r="29" ht="14.45" customHeight="1"/>
    <row r="30" ht="14.45" customHeight="1"/>
    <row r="31" ht="14.45" customHeight="1"/>
  </sheetData>
  <mergeCells count="21">
    <mergeCell ref="D8:D9"/>
    <mergeCell ref="F8:F9"/>
    <mergeCell ref="H8:H9"/>
    <mergeCell ref="J8:K9"/>
    <mergeCell ref="M8:M9"/>
    <mergeCell ref="N6:N9"/>
    <mergeCell ref="O8:O9"/>
    <mergeCell ref="A1:Q1"/>
    <mergeCell ref="A2:Q2"/>
    <mergeCell ref="A3:Q3"/>
    <mergeCell ref="B5:Q5"/>
    <mergeCell ref="C6:C10"/>
    <mergeCell ref="E6:E10"/>
    <mergeCell ref="G6:G10"/>
    <mergeCell ref="I6:I9"/>
    <mergeCell ref="L6:L9"/>
    <mergeCell ref="Q8:Q9"/>
    <mergeCell ref="P6:P9"/>
    <mergeCell ref="A7:B7"/>
    <mergeCell ref="J7:K7"/>
    <mergeCell ref="A8:B9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56"/>
  <sheetViews>
    <sheetView rightToLeft="1" topLeftCell="A26" workbookViewId="0">
      <selection activeCell="M38" sqref="M38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21.75" customHeight="1">
      <c r="A2" s="86" t="s">
        <v>139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21.75" customHeight="1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4.45" customHeight="1"/>
    <row r="5" spans="1:10" ht="21.75" customHeight="1">
      <c r="A5" s="1" t="s">
        <v>207</v>
      </c>
      <c r="B5" s="87" t="s">
        <v>208</v>
      </c>
      <c r="C5" s="87"/>
      <c r="D5" s="87"/>
      <c r="E5" s="87"/>
      <c r="F5" s="87"/>
      <c r="G5" s="87"/>
      <c r="H5" s="87"/>
      <c r="I5" s="87"/>
      <c r="J5" s="87"/>
    </row>
    <row r="6" spans="1:10" ht="22.5" customHeight="1">
      <c r="D6" s="88" t="s">
        <v>158</v>
      </c>
      <c r="E6" s="88"/>
      <c r="F6" s="88"/>
      <c r="H6" s="88" t="s">
        <v>159</v>
      </c>
      <c r="I6" s="88"/>
      <c r="J6" s="88"/>
    </row>
    <row r="7" spans="1:10" ht="42" customHeight="1">
      <c r="A7" s="88" t="s">
        <v>209</v>
      </c>
      <c r="B7" s="88"/>
      <c r="D7" s="16" t="s">
        <v>210</v>
      </c>
      <c r="E7" s="3"/>
      <c r="F7" s="16" t="s">
        <v>211</v>
      </c>
      <c r="H7" s="16" t="s">
        <v>210</v>
      </c>
      <c r="I7" s="3"/>
      <c r="J7" s="16" t="s">
        <v>211</v>
      </c>
    </row>
    <row r="8" spans="1:10" ht="21.75" customHeight="1">
      <c r="A8" s="90" t="s">
        <v>259</v>
      </c>
      <c r="B8" s="90"/>
      <c r="D8" s="26">
        <v>8971490667</v>
      </c>
      <c r="E8" s="27"/>
      <c r="F8" s="26"/>
      <c r="G8" s="27"/>
      <c r="H8" s="26">
        <v>255375091107</v>
      </c>
      <c r="J8" s="6"/>
    </row>
    <row r="9" spans="1:10" ht="21.75" customHeight="1">
      <c r="A9" s="92" t="s">
        <v>257</v>
      </c>
      <c r="B9" s="92"/>
      <c r="D9" s="28">
        <v>242054789</v>
      </c>
      <c r="E9" s="27"/>
      <c r="F9" s="28"/>
      <c r="G9" s="27"/>
      <c r="H9" s="28">
        <v>1222108664503</v>
      </c>
      <c r="J9" s="8"/>
    </row>
    <row r="10" spans="1:10" ht="21.75" customHeight="1">
      <c r="A10" s="92" t="s">
        <v>257</v>
      </c>
      <c r="B10" s="92"/>
      <c r="D10" s="28">
        <v>0</v>
      </c>
      <c r="E10" s="27"/>
      <c r="F10" s="28"/>
      <c r="G10" s="27"/>
      <c r="H10" s="28">
        <v>11138155496</v>
      </c>
      <c r="J10" s="8"/>
    </row>
    <row r="11" spans="1:10" ht="21.75" customHeight="1">
      <c r="A11" s="92" t="s">
        <v>257</v>
      </c>
      <c r="B11" s="92"/>
      <c r="D11" s="28">
        <v>0</v>
      </c>
      <c r="E11" s="27"/>
      <c r="F11" s="28"/>
      <c r="G11" s="27"/>
      <c r="H11" s="28">
        <v>1804783580</v>
      </c>
      <c r="J11" s="8"/>
    </row>
    <row r="12" spans="1:10" ht="21.75" customHeight="1">
      <c r="A12" s="92" t="s">
        <v>257</v>
      </c>
      <c r="B12" s="92"/>
      <c r="D12" s="28">
        <v>0</v>
      </c>
      <c r="E12" s="27"/>
      <c r="F12" s="28"/>
      <c r="G12" s="27"/>
      <c r="H12" s="28">
        <v>280947703</v>
      </c>
      <c r="J12" s="8"/>
    </row>
    <row r="13" spans="1:10" ht="21.75" customHeight="1">
      <c r="A13" s="92" t="s">
        <v>257</v>
      </c>
      <c r="B13" s="92"/>
      <c r="D13" s="28">
        <v>0</v>
      </c>
      <c r="E13" s="27"/>
      <c r="F13" s="28"/>
      <c r="G13" s="27"/>
      <c r="H13" s="28">
        <v>43798694</v>
      </c>
      <c r="J13" s="8"/>
    </row>
    <row r="14" spans="1:10" ht="21.75" customHeight="1">
      <c r="A14" s="92" t="s">
        <v>258</v>
      </c>
      <c r="B14" s="92"/>
      <c r="D14" s="28">
        <v>2795359</v>
      </c>
      <c r="E14" s="27"/>
      <c r="F14" s="28"/>
      <c r="G14" s="27"/>
      <c r="H14" s="28">
        <v>200814229</v>
      </c>
      <c r="J14" s="8"/>
    </row>
    <row r="15" spans="1:10" ht="21.75" customHeight="1">
      <c r="A15" s="92" t="s">
        <v>257</v>
      </c>
      <c r="B15" s="92"/>
      <c r="D15" s="28">
        <v>0</v>
      </c>
      <c r="E15" s="27"/>
      <c r="F15" s="28"/>
      <c r="G15" s="27"/>
      <c r="H15" s="28">
        <v>148931245499</v>
      </c>
      <c r="J15" s="8"/>
    </row>
    <row r="16" spans="1:10" ht="21.75" customHeight="1">
      <c r="A16" s="92" t="s">
        <v>249</v>
      </c>
      <c r="B16" s="92"/>
      <c r="D16" s="28">
        <v>0</v>
      </c>
      <c r="E16" s="27"/>
      <c r="F16" s="28"/>
      <c r="G16" s="27"/>
      <c r="H16" s="28">
        <v>121970</v>
      </c>
      <c r="J16" s="8"/>
    </row>
    <row r="17" spans="1:10" ht="21.75" customHeight="1">
      <c r="A17" s="92" t="s">
        <v>250</v>
      </c>
      <c r="B17" s="92"/>
      <c r="D17" s="28">
        <v>0</v>
      </c>
      <c r="E17" s="27"/>
      <c r="F17" s="28"/>
      <c r="G17" s="27"/>
      <c r="H17" s="28">
        <v>6126001</v>
      </c>
      <c r="J17" s="8"/>
    </row>
    <row r="18" spans="1:10" ht="21.75" customHeight="1">
      <c r="A18" s="92" t="s">
        <v>256</v>
      </c>
      <c r="B18" s="92"/>
      <c r="D18" s="28">
        <v>0</v>
      </c>
      <c r="E18" s="27"/>
      <c r="F18" s="28"/>
      <c r="G18" s="27"/>
      <c r="H18" s="28">
        <v>66755452053</v>
      </c>
      <c r="J18" s="8"/>
    </row>
    <row r="19" spans="1:10" ht="21.75" customHeight="1">
      <c r="A19" s="92" t="s">
        <v>260</v>
      </c>
      <c r="B19" s="92"/>
      <c r="D19" s="28">
        <v>0</v>
      </c>
      <c r="E19" s="27"/>
      <c r="F19" s="28"/>
      <c r="G19" s="27"/>
      <c r="H19" s="28">
        <v>125194520546</v>
      </c>
      <c r="J19" s="8"/>
    </row>
    <row r="20" spans="1:10" ht="21.75" customHeight="1">
      <c r="A20" s="92" t="s">
        <v>261</v>
      </c>
      <c r="B20" s="92"/>
      <c r="D20" s="28">
        <v>0</v>
      </c>
      <c r="E20" s="27"/>
      <c r="F20" s="28"/>
      <c r="G20" s="27"/>
      <c r="H20" s="28">
        <v>20909589039</v>
      </c>
      <c r="J20" s="8"/>
    </row>
    <row r="21" spans="1:10" ht="21.75" customHeight="1">
      <c r="A21" s="92" t="s">
        <v>251</v>
      </c>
      <c r="B21" s="92"/>
      <c r="D21" s="28">
        <v>16856</v>
      </c>
      <c r="E21" s="27"/>
      <c r="F21" s="28"/>
      <c r="G21" s="27"/>
      <c r="H21" s="28">
        <v>33137</v>
      </c>
      <c r="J21" s="8"/>
    </row>
    <row r="22" spans="1:10" ht="21.75" customHeight="1">
      <c r="A22" s="92" t="s">
        <v>262</v>
      </c>
      <c r="B22" s="92"/>
      <c r="D22" s="28">
        <v>0</v>
      </c>
      <c r="E22" s="27"/>
      <c r="F22" s="28"/>
      <c r="G22" s="27"/>
      <c r="H22" s="28">
        <v>190811293140</v>
      </c>
      <c r="J22" s="8"/>
    </row>
    <row r="23" spans="1:10" ht="21.75" customHeight="1">
      <c r="A23" s="92" t="s">
        <v>253</v>
      </c>
      <c r="B23" s="92"/>
      <c r="D23" s="28">
        <v>0</v>
      </c>
      <c r="E23" s="27"/>
      <c r="F23" s="28"/>
      <c r="G23" s="27"/>
      <c r="H23" s="28">
        <v>30299813752</v>
      </c>
      <c r="J23" s="8"/>
    </row>
    <row r="24" spans="1:10" ht="21.75" customHeight="1">
      <c r="A24" s="92" t="s">
        <v>262</v>
      </c>
      <c r="B24" s="92"/>
      <c r="D24" s="28">
        <v>0</v>
      </c>
      <c r="E24" s="27"/>
      <c r="F24" s="28"/>
      <c r="G24" s="27"/>
      <c r="H24" s="28">
        <v>7295054794</v>
      </c>
      <c r="J24" s="8"/>
    </row>
    <row r="25" spans="1:10" ht="21.75" customHeight="1">
      <c r="A25" s="92" t="s">
        <v>252</v>
      </c>
      <c r="B25" s="92"/>
      <c r="D25" s="28">
        <v>0</v>
      </c>
      <c r="E25" s="27"/>
      <c r="F25" s="28"/>
      <c r="G25" s="27"/>
      <c r="H25" s="28">
        <v>153972205477</v>
      </c>
      <c r="J25" s="8"/>
    </row>
    <row r="26" spans="1:10" ht="21.75" customHeight="1">
      <c r="A26" s="92" t="s">
        <v>252</v>
      </c>
      <c r="B26" s="92"/>
      <c r="D26" s="28">
        <v>0</v>
      </c>
      <c r="E26" s="27"/>
      <c r="F26" s="28"/>
      <c r="G26" s="27"/>
      <c r="H26" s="28">
        <v>56416438353</v>
      </c>
      <c r="J26" s="8"/>
    </row>
    <row r="27" spans="1:10" ht="21.75" customHeight="1">
      <c r="A27" s="92" t="s">
        <v>252</v>
      </c>
      <c r="B27" s="92"/>
      <c r="D27" s="28">
        <v>3985205478</v>
      </c>
      <c r="E27" s="27"/>
      <c r="F27" s="28"/>
      <c r="G27" s="27"/>
      <c r="H27" s="28">
        <v>103533698611</v>
      </c>
      <c r="J27" s="8"/>
    </row>
    <row r="28" spans="1:10" ht="21.75" customHeight="1">
      <c r="A28" s="92" t="s">
        <v>253</v>
      </c>
      <c r="B28" s="92"/>
      <c r="D28" s="28">
        <v>107013698614</v>
      </c>
      <c r="E28" s="27"/>
      <c r="F28" s="28"/>
      <c r="G28" s="27"/>
      <c r="H28" s="28">
        <v>396986301310</v>
      </c>
      <c r="J28" s="8"/>
    </row>
    <row r="29" spans="1:10" ht="21.75" customHeight="1">
      <c r="A29" s="92" t="s">
        <v>263</v>
      </c>
      <c r="B29" s="92"/>
      <c r="D29" s="28">
        <v>23825</v>
      </c>
      <c r="E29" s="27"/>
      <c r="F29" s="28"/>
      <c r="G29" s="27"/>
      <c r="H29" s="28">
        <v>28096</v>
      </c>
      <c r="J29" s="8"/>
    </row>
    <row r="30" spans="1:10" ht="21.75" customHeight="1">
      <c r="A30" s="92" t="s">
        <v>255</v>
      </c>
      <c r="B30" s="92"/>
      <c r="D30" s="28">
        <v>53424657510</v>
      </c>
      <c r="E30" s="27"/>
      <c r="F30" s="28"/>
      <c r="G30" s="27"/>
      <c r="H30" s="28">
        <v>203013702578</v>
      </c>
      <c r="J30" s="8"/>
    </row>
    <row r="31" spans="1:10" ht="21.75" customHeight="1">
      <c r="A31" s="92" t="s">
        <v>253</v>
      </c>
      <c r="B31" s="92"/>
      <c r="D31" s="28">
        <v>5136657530</v>
      </c>
      <c r="E31" s="27"/>
      <c r="F31" s="28"/>
      <c r="G31" s="27"/>
      <c r="H31" s="28">
        <v>43910136946</v>
      </c>
      <c r="J31" s="8"/>
    </row>
    <row r="32" spans="1:10" ht="21.75" customHeight="1">
      <c r="A32" s="92" t="s">
        <v>256</v>
      </c>
      <c r="B32" s="92"/>
      <c r="D32" s="28">
        <v>0</v>
      </c>
      <c r="E32" s="27"/>
      <c r="F32" s="28"/>
      <c r="G32" s="27"/>
      <c r="H32" s="28">
        <v>44536438352</v>
      </c>
      <c r="J32" s="8"/>
    </row>
    <row r="33" spans="1:10" ht="21.75" customHeight="1">
      <c r="A33" s="92" t="s">
        <v>262</v>
      </c>
      <c r="B33" s="92"/>
      <c r="D33" s="28">
        <v>138127931506</v>
      </c>
      <c r="E33" s="27"/>
      <c r="F33" s="28"/>
      <c r="G33" s="27"/>
      <c r="H33" s="28">
        <v>503498589038</v>
      </c>
      <c r="J33" s="8"/>
    </row>
    <row r="34" spans="1:10" ht="21.75" customHeight="1">
      <c r="A34" s="92" t="s">
        <v>253</v>
      </c>
      <c r="B34" s="92"/>
      <c r="D34" s="28">
        <v>0</v>
      </c>
      <c r="E34" s="27"/>
      <c r="F34" s="28"/>
      <c r="G34" s="27"/>
      <c r="H34" s="28">
        <v>45113393835</v>
      </c>
      <c r="J34" s="8"/>
    </row>
    <row r="35" spans="1:10" ht="21.75" customHeight="1">
      <c r="A35" s="92" t="s">
        <v>252</v>
      </c>
      <c r="B35" s="92"/>
      <c r="D35" s="28">
        <v>0</v>
      </c>
      <c r="E35" s="27"/>
      <c r="F35" s="28"/>
      <c r="G35" s="27"/>
      <c r="H35" s="28">
        <v>35477260276</v>
      </c>
      <c r="J35" s="8"/>
    </row>
    <row r="36" spans="1:10" ht="21.75" customHeight="1">
      <c r="A36" s="92" t="s">
        <v>256</v>
      </c>
      <c r="B36" s="92"/>
      <c r="D36" s="28">
        <v>0</v>
      </c>
      <c r="E36" s="27"/>
      <c r="F36" s="28"/>
      <c r="G36" s="27"/>
      <c r="H36" s="28">
        <v>14047561644</v>
      </c>
      <c r="J36" s="8"/>
    </row>
    <row r="37" spans="1:10" ht="21.75" customHeight="1">
      <c r="A37" s="92" t="s">
        <v>256</v>
      </c>
      <c r="B37" s="92"/>
      <c r="D37" s="28">
        <v>0</v>
      </c>
      <c r="E37" s="27"/>
      <c r="F37" s="28"/>
      <c r="G37" s="27"/>
      <c r="H37" s="28">
        <v>25810273953</v>
      </c>
      <c r="J37" s="8"/>
    </row>
    <row r="38" spans="1:10" ht="21.75" customHeight="1">
      <c r="A38" s="92" t="s">
        <v>256</v>
      </c>
      <c r="B38" s="92"/>
      <c r="D38" s="28">
        <v>0</v>
      </c>
      <c r="E38" s="27"/>
      <c r="F38" s="28"/>
      <c r="G38" s="27"/>
      <c r="H38" s="28">
        <v>5823287672</v>
      </c>
      <c r="J38" s="8"/>
    </row>
    <row r="39" spans="1:10" ht="21.75" customHeight="1">
      <c r="A39" s="92" t="s">
        <v>252</v>
      </c>
      <c r="B39" s="92"/>
      <c r="D39" s="28">
        <v>15608219170</v>
      </c>
      <c r="E39" s="27"/>
      <c r="F39" s="28"/>
      <c r="G39" s="27"/>
      <c r="H39" s="28">
        <v>29115616425</v>
      </c>
      <c r="J39" s="8"/>
    </row>
    <row r="40" spans="1:10" ht="21.75" customHeight="1">
      <c r="A40" s="92" t="s">
        <v>252</v>
      </c>
      <c r="B40" s="92"/>
      <c r="D40" s="28">
        <v>47514931506</v>
      </c>
      <c r="E40" s="27"/>
      <c r="F40" s="28"/>
      <c r="G40" s="27"/>
      <c r="H40" s="28">
        <v>140360410954</v>
      </c>
      <c r="J40" s="8"/>
    </row>
    <row r="41" spans="1:10" ht="21.75" customHeight="1">
      <c r="A41" s="92" t="s">
        <v>252</v>
      </c>
      <c r="B41" s="92"/>
      <c r="D41" s="28">
        <v>0</v>
      </c>
      <c r="E41" s="27"/>
      <c r="F41" s="28"/>
      <c r="G41" s="27"/>
      <c r="H41" s="28">
        <v>28145342447</v>
      </c>
      <c r="J41" s="8"/>
    </row>
    <row r="42" spans="1:10" ht="21.75" customHeight="1">
      <c r="A42" s="92" t="s">
        <v>252</v>
      </c>
      <c r="B42" s="92"/>
      <c r="D42" s="28">
        <v>0</v>
      </c>
      <c r="E42" s="27"/>
      <c r="F42" s="28"/>
      <c r="G42" s="27"/>
      <c r="H42" s="28">
        <v>18857835619</v>
      </c>
      <c r="J42" s="8"/>
    </row>
    <row r="43" spans="1:10" ht="21.75" customHeight="1">
      <c r="A43" s="92" t="s">
        <v>256</v>
      </c>
      <c r="B43" s="92"/>
      <c r="D43" s="28">
        <v>88109589040</v>
      </c>
      <c r="E43" s="27"/>
      <c r="F43" s="28"/>
      <c r="G43" s="27"/>
      <c r="H43" s="28">
        <v>126657534238</v>
      </c>
      <c r="J43" s="8"/>
    </row>
    <row r="44" spans="1:10" ht="21.75" customHeight="1">
      <c r="A44" s="92" t="s">
        <v>252</v>
      </c>
      <c r="B44" s="92"/>
      <c r="D44" s="28">
        <v>912328768</v>
      </c>
      <c r="E44" s="27"/>
      <c r="F44" s="28"/>
      <c r="G44" s="27"/>
      <c r="H44" s="28">
        <v>1824657535</v>
      </c>
      <c r="J44" s="8"/>
    </row>
    <row r="45" spans="1:10" ht="21.75" customHeight="1">
      <c r="A45" s="92" t="s">
        <v>252</v>
      </c>
      <c r="B45" s="92"/>
      <c r="D45" s="28">
        <v>156227178069</v>
      </c>
      <c r="E45" s="27"/>
      <c r="F45" s="28"/>
      <c r="G45" s="27"/>
      <c r="H45" s="28">
        <v>156227178069</v>
      </c>
      <c r="J45" s="8"/>
    </row>
    <row r="46" spans="1:10" ht="21.75" customHeight="1">
      <c r="A46" s="92" t="s">
        <v>252</v>
      </c>
      <c r="B46" s="92"/>
      <c r="D46" s="28">
        <v>217134246565</v>
      </c>
      <c r="E46" s="27"/>
      <c r="F46" s="28"/>
      <c r="G46" s="27"/>
      <c r="H46" s="28">
        <v>217134246565</v>
      </c>
      <c r="J46" s="8"/>
    </row>
    <row r="47" spans="1:10" ht="21.75" customHeight="1">
      <c r="A47" s="92" t="s">
        <v>256</v>
      </c>
      <c r="B47" s="92"/>
      <c r="D47" s="28">
        <v>1927397241</v>
      </c>
      <c r="E47" s="27"/>
      <c r="F47" s="28"/>
      <c r="G47" s="27"/>
      <c r="H47" s="28">
        <v>1927397241</v>
      </c>
      <c r="J47" s="8"/>
    </row>
    <row r="48" spans="1:10" ht="21.75" customHeight="1">
      <c r="A48" s="92" t="s">
        <v>252</v>
      </c>
      <c r="B48" s="92"/>
      <c r="D48" s="28">
        <v>13684931505</v>
      </c>
      <c r="E48" s="27"/>
      <c r="F48" s="28"/>
      <c r="G48" s="27"/>
      <c r="H48" s="28">
        <v>13684931505</v>
      </c>
      <c r="J48" s="8"/>
    </row>
    <row r="49" spans="1:10" ht="21.75" customHeight="1">
      <c r="A49" s="92" t="s">
        <v>252</v>
      </c>
      <c r="B49" s="92"/>
      <c r="D49" s="28">
        <v>21895890408</v>
      </c>
      <c r="E49" s="27"/>
      <c r="F49" s="28"/>
      <c r="G49" s="27"/>
      <c r="H49" s="28">
        <v>21895890408</v>
      </c>
      <c r="J49" s="8"/>
    </row>
    <row r="50" spans="1:10" ht="21.75" customHeight="1">
      <c r="A50" s="92" t="s">
        <v>256</v>
      </c>
      <c r="B50" s="92"/>
      <c r="D50" s="28">
        <v>8940821911</v>
      </c>
      <c r="E50" s="27"/>
      <c r="F50" s="28"/>
      <c r="G50" s="27"/>
      <c r="H50" s="28">
        <v>8940821911</v>
      </c>
      <c r="J50" s="8"/>
    </row>
    <row r="51" spans="1:10" ht="21.75" customHeight="1">
      <c r="A51" s="92" t="s">
        <v>247</v>
      </c>
      <c r="B51" s="92"/>
      <c r="D51" s="28">
        <v>10520547944</v>
      </c>
      <c r="E51" s="27"/>
      <c r="F51" s="28"/>
      <c r="G51" s="27"/>
      <c r="H51" s="28">
        <v>10520547944</v>
      </c>
      <c r="J51" s="8"/>
    </row>
    <row r="52" spans="1:10" ht="21.75" customHeight="1">
      <c r="A52" s="92" t="s">
        <v>247</v>
      </c>
      <c r="B52" s="92"/>
      <c r="D52" s="28">
        <v>24547945204</v>
      </c>
      <c r="E52" s="27"/>
      <c r="F52" s="28"/>
      <c r="G52" s="27"/>
      <c r="H52" s="28">
        <v>24547945204</v>
      </c>
      <c r="J52" s="8"/>
    </row>
    <row r="53" spans="1:10" ht="21.75" customHeight="1">
      <c r="A53" s="92" t="s">
        <v>256</v>
      </c>
      <c r="B53" s="92"/>
      <c r="D53" s="28">
        <v>11079452052</v>
      </c>
      <c r="E53" s="27"/>
      <c r="F53" s="28"/>
      <c r="G53" s="27"/>
      <c r="H53" s="28">
        <v>11079452052</v>
      </c>
      <c r="J53" s="8"/>
    </row>
    <row r="54" spans="1:10" ht="21.75" customHeight="1">
      <c r="A54" s="92" t="s">
        <v>257</v>
      </c>
      <c r="B54" s="92"/>
      <c r="D54" s="28">
        <v>2156712327</v>
      </c>
      <c r="E54" s="27"/>
      <c r="F54" s="28"/>
      <c r="G54" s="27"/>
      <c r="H54" s="28">
        <v>2156712327</v>
      </c>
      <c r="J54" s="8"/>
    </row>
    <row r="55" spans="1:10" ht="21.75" customHeight="1">
      <c r="A55" s="94" t="s">
        <v>257</v>
      </c>
      <c r="B55" s="94"/>
      <c r="D55" s="29">
        <v>122739726</v>
      </c>
      <c r="E55" s="27"/>
      <c r="F55" s="29"/>
      <c r="G55" s="27"/>
      <c r="H55" s="29">
        <v>122739726</v>
      </c>
      <c r="J55" s="11"/>
    </row>
    <row r="56" spans="1:10" ht="21.75" customHeight="1">
      <c r="A56" s="96" t="s">
        <v>35</v>
      </c>
      <c r="B56" s="96"/>
      <c r="D56" s="30">
        <f>SUM(D8:D55)</f>
        <v>937287463570</v>
      </c>
      <c r="E56" s="27"/>
      <c r="F56" s="30"/>
      <c r="G56" s="27"/>
      <c r="H56" s="30">
        <f>SUM(H8:H55)</f>
        <v>4526494081554</v>
      </c>
      <c r="J56" s="13"/>
    </row>
  </sheetData>
  <mergeCells count="56"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I29" sqref="I29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86" t="s">
        <v>0</v>
      </c>
      <c r="B1" s="86"/>
      <c r="C1" s="86"/>
      <c r="D1" s="86"/>
      <c r="E1" s="86"/>
      <c r="F1" s="86"/>
    </row>
    <row r="2" spans="1:6" ht="21.75" customHeight="1">
      <c r="A2" s="86" t="s">
        <v>139</v>
      </c>
      <c r="B2" s="86"/>
      <c r="C2" s="86"/>
      <c r="D2" s="86"/>
      <c r="E2" s="86"/>
      <c r="F2" s="86"/>
    </row>
    <row r="3" spans="1:6" ht="21.75" customHeight="1">
      <c r="A3" s="86" t="s">
        <v>2</v>
      </c>
      <c r="B3" s="86"/>
      <c r="C3" s="86"/>
      <c r="D3" s="86"/>
      <c r="E3" s="86"/>
      <c r="F3" s="86"/>
    </row>
    <row r="4" spans="1:6" ht="9" customHeight="1"/>
    <row r="5" spans="1:6" ht="29.1" customHeight="1">
      <c r="A5" s="1" t="s">
        <v>212</v>
      </c>
      <c r="B5" s="87" t="s">
        <v>154</v>
      </c>
      <c r="C5" s="87"/>
      <c r="D5" s="87"/>
      <c r="E5" s="87"/>
      <c r="F5" s="87"/>
    </row>
    <row r="6" spans="1:6" ht="21" customHeight="1">
      <c r="D6" s="2" t="s">
        <v>158</v>
      </c>
      <c r="F6" s="2" t="s">
        <v>9</v>
      </c>
    </row>
    <row r="7" spans="1:6" ht="24.75" customHeight="1">
      <c r="A7" s="88" t="s">
        <v>154</v>
      </c>
      <c r="B7" s="88"/>
      <c r="D7" s="4" t="s">
        <v>136</v>
      </c>
      <c r="F7" s="4" t="s">
        <v>136</v>
      </c>
    </row>
    <row r="8" spans="1:6" ht="21.75" customHeight="1">
      <c r="A8" s="90" t="s">
        <v>154</v>
      </c>
      <c r="B8" s="90"/>
      <c r="D8" s="18">
        <v>0</v>
      </c>
      <c r="E8" s="17"/>
      <c r="F8" s="18">
        <v>0</v>
      </c>
    </row>
    <row r="9" spans="1:6" ht="21.75" customHeight="1">
      <c r="A9" s="92" t="s">
        <v>213</v>
      </c>
      <c r="B9" s="92"/>
      <c r="D9" s="20">
        <v>0</v>
      </c>
      <c r="E9" s="17"/>
      <c r="F9" s="20">
        <v>0</v>
      </c>
    </row>
    <row r="10" spans="1:6" ht="21.75" customHeight="1">
      <c r="A10" s="94" t="s">
        <v>214</v>
      </c>
      <c r="B10" s="94"/>
      <c r="D10" s="22">
        <v>188298918</v>
      </c>
      <c r="E10" s="17"/>
      <c r="F10" s="22">
        <v>4229049642</v>
      </c>
    </row>
    <row r="11" spans="1:6" ht="21.75" customHeight="1">
      <c r="A11" s="96" t="s">
        <v>35</v>
      </c>
      <c r="B11" s="96"/>
      <c r="D11" s="24">
        <v>188298918</v>
      </c>
      <c r="E11" s="17"/>
      <c r="F11" s="24">
        <v>4229049642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6"/>
  <sheetViews>
    <sheetView rightToLeft="1" workbookViewId="0">
      <selection activeCell="S17" sqref="S17"/>
    </sheetView>
  </sheetViews>
  <sheetFormatPr defaultRowHeight="12.75"/>
  <cols>
    <col min="1" max="1" width="30.42578125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.140625" bestFit="1" customWidth="1"/>
    <col min="10" max="10" width="1.28515625" customWidth="1"/>
    <col min="11" max="11" width="14.570312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4.5703125" bestFit="1" customWidth="1"/>
    <col min="18" max="18" width="1.28515625" customWidth="1"/>
    <col min="19" max="19" width="15.5703125" customWidth="1"/>
    <col min="20" max="20" width="0.28515625" customWidth="1"/>
    <col min="22" max="22" width="14.42578125" bestFit="1" customWidth="1"/>
  </cols>
  <sheetData>
    <row r="1" spans="1:19" ht="29.1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ht="21.75" customHeight="1">
      <c r="A2" s="86" t="s">
        <v>139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19" ht="21.75" customHeight="1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19" ht="14.45" customHeight="1"/>
    <row r="5" spans="1:19" ht="22.5" customHeight="1">
      <c r="A5" s="87" t="s">
        <v>161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</row>
    <row r="6" spans="1:19" ht="21" customHeight="1">
      <c r="A6" s="88" t="s">
        <v>37</v>
      </c>
      <c r="C6" s="88" t="s">
        <v>215</v>
      </c>
      <c r="D6" s="88"/>
      <c r="E6" s="88"/>
      <c r="F6" s="88"/>
      <c r="G6" s="88"/>
      <c r="I6" s="88" t="s">
        <v>158</v>
      </c>
      <c r="J6" s="88"/>
      <c r="K6" s="88"/>
      <c r="L6" s="88"/>
      <c r="M6" s="88"/>
      <c r="O6" s="88" t="s">
        <v>159</v>
      </c>
      <c r="P6" s="88"/>
      <c r="Q6" s="88"/>
      <c r="R6" s="88"/>
      <c r="S6" s="88"/>
    </row>
    <row r="7" spans="1:19" ht="38.25" customHeight="1">
      <c r="A7" s="88"/>
      <c r="C7" s="16" t="s">
        <v>216</v>
      </c>
      <c r="D7" s="3"/>
      <c r="E7" s="16" t="s">
        <v>217</v>
      </c>
      <c r="F7" s="3"/>
      <c r="G7" s="16" t="s">
        <v>218</v>
      </c>
      <c r="I7" s="16" t="s">
        <v>219</v>
      </c>
      <c r="J7" s="3"/>
      <c r="K7" s="16" t="s">
        <v>220</v>
      </c>
      <c r="L7" s="3"/>
      <c r="M7" s="16" t="s">
        <v>221</v>
      </c>
      <c r="O7" s="16" t="s">
        <v>219</v>
      </c>
      <c r="P7" s="3"/>
      <c r="Q7" s="16" t="s">
        <v>220</v>
      </c>
      <c r="R7" s="3"/>
      <c r="S7" s="16" t="s">
        <v>221</v>
      </c>
    </row>
    <row r="8" spans="1:19" ht="21.75" customHeight="1">
      <c r="A8" s="5" t="s">
        <v>19</v>
      </c>
      <c r="C8" s="26" t="s">
        <v>222</v>
      </c>
      <c r="D8" s="27"/>
      <c r="E8" s="26">
        <v>37500000</v>
      </c>
      <c r="F8" s="27"/>
      <c r="G8" s="26">
        <v>210</v>
      </c>
      <c r="H8" s="27"/>
      <c r="I8" s="26">
        <v>7875000000</v>
      </c>
      <c r="J8" s="27"/>
      <c r="K8" s="26">
        <v>565718373</v>
      </c>
      <c r="L8" s="27"/>
      <c r="M8" s="26">
        <v>7309281627</v>
      </c>
      <c r="N8" s="27"/>
      <c r="O8" s="26">
        <v>7875000000</v>
      </c>
      <c r="P8" s="27"/>
      <c r="Q8" s="26">
        <v>565718373</v>
      </c>
      <c r="R8" s="27"/>
      <c r="S8" s="26">
        <v>7309281627</v>
      </c>
    </row>
    <row r="9" spans="1:19" ht="21.75" customHeight="1">
      <c r="A9" s="7" t="s">
        <v>178</v>
      </c>
      <c r="C9" s="28" t="s">
        <v>223</v>
      </c>
      <c r="D9" s="27"/>
      <c r="E9" s="28">
        <v>3000000</v>
      </c>
      <c r="F9" s="27"/>
      <c r="G9" s="28">
        <v>790</v>
      </c>
      <c r="H9" s="27"/>
      <c r="I9" s="28">
        <v>0</v>
      </c>
      <c r="J9" s="27"/>
      <c r="K9" s="28">
        <v>0</v>
      </c>
      <c r="L9" s="27"/>
      <c r="M9" s="28">
        <v>0</v>
      </c>
      <c r="N9" s="27"/>
      <c r="O9" s="28">
        <v>2370000000</v>
      </c>
      <c r="P9" s="27"/>
      <c r="Q9" s="28">
        <v>49275654</v>
      </c>
      <c r="R9" s="27"/>
      <c r="S9" s="28">
        <v>2320724346</v>
      </c>
    </row>
    <row r="10" spans="1:19" ht="21.75" customHeight="1">
      <c r="A10" s="7" t="s">
        <v>28</v>
      </c>
      <c r="C10" s="28" t="s">
        <v>224</v>
      </c>
      <c r="D10" s="27"/>
      <c r="E10" s="28">
        <v>800000</v>
      </c>
      <c r="F10" s="27"/>
      <c r="G10" s="28">
        <v>93</v>
      </c>
      <c r="H10" s="27"/>
      <c r="I10" s="28">
        <v>0</v>
      </c>
      <c r="J10" s="27"/>
      <c r="K10" s="28">
        <v>0</v>
      </c>
      <c r="L10" s="27"/>
      <c r="M10" s="28">
        <v>0</v>
      </c>
      <c r="N10" s="27"/>
      <c r="O10" s="28">
        <v>74400000</v>
      </c>
      <c r="P10" s="27"/>
      <c r="Q10" s="28">
        <v>2606213</v>
      </c>
      <c r="R10" s="27"/>
      <c r="S10" s="28">
        <v>71793787</v>
      </c>
    </row>
    <row r="11" spans="1:19" ht="21.75" customHeight="1">
      <c r="A11" s="7" t="s">
        <v>23</v>
      </c>
      <c r="C11" s="28" t="s">
        <v>225</v>
      </c>
      <c r="D11" s="27"/>
      <c r="E11" s="28">
        <v>70000000</v>
      </c>
      <c r="F11" s="27"/>
      <c r="G11" s="28">
        <v>330</v>
      </c>
      <c r="H11" s="27"/>
      <c r="I11" s="28">
        <v>23100000000</v>
      </c>
      <c r="J11" s="27"/>
      <c r="K11" s="28">
        <v>1781415929</v>
      </c>
      <c r="L11" s="27"/>
      <c r="M11" s="28">
        <v>21318584071</v>
      </c>
      <c r="N11" s="27"/>
      <c r="O11" s="28">
        <v>23100000000</v>
      </c>
      <c r="P11" s="27"/>
      <c r="Q11" s="28">
        <v>1781415929</v>
      </c>
      <c r="R11" s="27"/>
      <c r="S11" s="28">
        <v>21318584071</v>
      </c>
    </row>
    <row r="12" spans="1:19" ht="21.75" customHeight="1">
      <c r="A12" s="7" t="s">
        <v>22</v>
      </c>
      <c r="C12" s="28" t="s">
        <v>226</v>
      </c>
      <c r="D12" s="27"/>
      <c r="E12" s="28">
        <v>8600000</v>
      </c>
      <c r="F12" s="27"/>
      <c r="G12" s="28">
        <v>1100</v>
      </c>
      <c r="H12" s="27"/>
      <c r="I12" s="28">
        <v>9460000000</v>
      </c>
      <c r="J12" s="27"/>
      <c r="K12" s="28">
        <v>456349413</v>
      </c>
      <c r="L12" s="27"/>
      <c r="M12" s="28">
        <v>9003650587</v>
      </c>
      <c r="N12" s="27"/>
      <c r="O12" s="28">
        <v>9460000000</v>
      </c>
      <c r="P12" s="27"/>
      <c r="Q12" s="28">
        <v>456349413</v>
      </c>
      <c r="R12" s="27"/>
      <c r="S12" s="28">
        <v>9003650587</v>
      </c>
    </row>
    <row r="13" spans="1:19" ht="21.75" customHeight="1">
      <c r="A13" s="7" t="s">
        <v>31</v>
      </c>
      <c r="C13" s="28" t="s">
        <v>227</v>
      </c>
      <c r="D13" s="27"/>
      <c r="E13" s="28">
        <v>250000</v>
      </c>
      <c r="F13" s="27"/>
      <c r="G13" s="28">
        <v>4470</v>
      </c>
      <c r="H13" s="27"/>
      <c r="I13" s="28">
        <v>1117500000</v>
      </c>
      <c r="J13" s="27"/>
      <c r="K13" s="28">
        <v>65565764</v>
      </c>
      <c r="L13" s="27"/>
      <c r="M13" s="28">
        <v>1051934236</v>
      </c>
      <c r="N13" s="27"/>
      <c r="O13" s="28">
        <v>1117500000</v>
      </c>
      <c r="P13" s="27"/>
      <c r="Q13" s="28">
        <v>65565764</v>
      </c>
      <c r="R13" s="27"/>
      <c r="S13" s="28">
        <v>1051934236</v>
      </c>
    </row>
    <row r="14" spans="1:19" ht="21.75" customHeight="1">
      <c r="A14" s="7" t="s">
        <v>34</v>
      </c>
      <c r="C14" s="28" t="s">
        <v>9</v>
      </c>
      <c r="D14" s="27"/>
      <c r="E14" s="28">
        <v>1325000</v>
      </c>
      <c r="F14" s="27"/>
      <c r="G14" s="28">
        <v>1470</v>
      </c>
      <c r="H14" s="27"/>
      <c r="I14" s="28">
        <v>1947750000</v>
      </c>
      <c r="J14" s="27"/>
      <c r="K14" s="28">
        <v>277923224</v>
      </c>
      <c r="L14" s="27"/>
      <c r="M14" s="28">
        <v>1669826776</v>
      </c>
      <c r="N14" s="27"/>
      <c r="O14" s="28">
        <v>1947750000</v>
      </c>
      <c r="P14" s="27"/>
      <c r="Q14" s="28">
        <v>277923224</v>
      </c>
      <c r="R14" s="27"/>
      <c r="S14" s="28">
        <v>1669826776</v>
      </c>
    </row>
    <row r="15" spans="1:19" ht="21.75" customHeight="1">
      <c r="A15" s="9" t="s">
        <v>32</v>
      </c>
      <c r="C15" s="29" t="s">
        <v>228</v>
      </c>
      <c r="D15" s="27"/>
      <c r="E15" s="29">
        <v>219000</v>
      </c>
      <c r="F15" s="27"/>
      <c r="G15" s="29">
        <v>1177</v>
      </c>
      <c r="H15" s="27"/>
      <c r="I15" s="29">
        <v>257763000</v>
      </c>
      <c r="J15" s="27"/>
      <c r="K15" s="29">
        <v>0</v>
      </c>
      <c r="L15" s="27"/>
      <c r="M15" s="29">
        <v>257763000</v>
      </c>
      <c r="N15" s="27"/>
      <c r="O15" s="29">
        <v>257763000</v>
      </c>
      <c r="P15" s="27"/>
      <c r="Q15" s="29">
        <v>0</v>
      </c>
      <c r="R15" s="27"/>
      <c r="S15" s="29">
        <v>257763000</v>
      </c>
    </row>
    <row r="16" spans="1:19" ht="21.75" customHeight="1">
      <c r="A16" s="12" t="s">
        <v>35</v>
      </c>
      <c r="C16" s="30"/>
      <c r="D16" s="27"/>
      <c r="E16" s="30"/>
      <c r="F16" s="27"/>
      <c r="G16" s="30"/>
      <c r="H16" s="27"/>
      <c r="I16" s="30">
        <f>SUM(I8:I15)</f>
        <v>43758013000</v>
      </c>
      <c r="J16" s="27"/>
      <c r="K16" s="30">
        <f>SUM(K8:K15)</f>
        <v>3146972703</v>
      </c>
      <c r="L16" s="27"/>
      <c r="M16" s="30">
        <f>SUM(M8:M15)</f>
        <v>40611040297</v>
      </c>
      <c r="N16" s="27"/>
      <c r="O16" s="30">
        <f>SUM(O8:O15)</f>
        <v>46202413000</v>
      </c>
      <c r="P16" s="27"/>
      <c r="Q16" s="30">
        <f>SUM(Q8:Q15)</f>
        <v>3198854570</v>
      </c>
      <c r="R16" s="27"/>
      <c r="S16" s="30">
        <f>SUM(S8:S15)</f>
        <v>43003558430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5"/>
  <sheetViews>
    <sheetView rightToLeft="1" topLeftCell="A7" workbookViewId="0">
      <selection activeCell="J28" sqref="J28:Q35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6.7109375" bestFit="1" customWidth="1"/>
    <col min="11" max="11" width="1.28515625" customWidth="1"/>
    <col min="12" max="12" width="10.42578125" customWidth="1"/>
    <col min="13" max="13" width="1.28515625" customWidth="1"/>
    <col min="14" max="14" width="16.7109375" bestFit="1" customWidth="1"/>
    <col min="15" max="15" width="1.28515625" customWidth="1"/>
    <col min="16" max="16" width="18.5703125" bestFit="1" customWidth="1"/>
    <col min="17" max="17" width="1.28515625" customWidth="1"/>
    <col min="18" max="18" width="10.42578125" customWidth="1"/>
    <col min="19" max="19" width="1.28515625" customWidth="1"/>
    <col min="20" max="20" width="18.5703125" bestFit="1" customWidth="1"/>
    <col min="21" max="21" width="0.28515625" customWidth="1"/>
  </cols>
  <sheetData>
    <row r="1" spans="1:20" ht="29.1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0" ht="21.75" customHeight="1">
      <c r="A2" s="86" t="s">
        <v>139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3" spans="1:20" ht="21.75" customHeight="1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</row>
    <row r="4" spans="1:20" ht="14.45" customHeight="1"/>
    <row r="5" spans="1:20" ht="27" customHeight="1">
      <c r="A5" s="87" t="s">
        <v>229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20" ht="21" customHeight="1">
      <c r="A6" s="88" t="s">
        <v>142</v>
      </c>
      <c r="J6" s="88" t="s">
        <v>158</v>
      </c>
      <c r="K6" s="88"/>
      <c r="L6" s="88"/>
      <c r="M6" s="88"/>
      <c r="N6" s="88"/>
      <c r="P6" s="88" t="s">
        <v>159</v>
      </c>
      <c r="Q6" s="88"/>
      <c r="R6" s="88"/>
      <c r="S6" s="88"/>
      <c r="T6" s="88"/>
    </row>
    <row r="7" spans="1:20" ht="29.1" customHeight="1">
      <c r="A7" s="88"/>
      <c r="C7" s="15" t="s">
        <v>230</v>
      </c>
      <c r="E7" s="121" t="s">
        <v>67</v>
      </c>
      <c r="F7" s="121"/>
      <c r="H7" s="15" t="s">
        <v>231</v>
      </c>
      <c r="J7" s="16" t="s">
        <v>232</v>
      </c>
      <c r="K7" s="3"/>
      <c r="L7" s="16" t="s">
        <v>220</v>
      </c>
      <c r="M7" s="3"/>
      <c r="N7" s="16" t="s">
        <v>233</v>
      </c>
      <c r="P7" s="16" t="s">
        <v>232</v>
      </c>
      <c r="Q7" s="3"/>
      <c r="R7" s="16" t="s">
        <v>220</v>
      </c>
      <c r="S7" s="3"/>
      <c r="T7" s="16" t="s">
        <v>233</v>
      </c>
    </row>
    <row r="8" spans="1:20" ht="21.75" customHeight="1">
      <c r="A8" s="7" t="s">
        <v>107</v>
      </c>
      <c r="E8" s="36" t="s">
        <v>110</v>
      </c>
      <c r="F8" s="17"/>
      <c r="G8" s="17"/>
      <c r="H8" s="21">
        <v>40</v>
      </c>
      <c r="I8" s="17"/>
      <c r="J8" s="28">
        <v>1589041080</v>
      </c>
      <c r="K8" s="27"/>
      <c r="L8" s="28">
        <v>0</v>
      </c>
      <c r="M8" s="27"/>
      <c r="N8" s="28">
        <v>1589041080</v>
      </c>
      <c r="O8" s="27"/>
      <c r="P8" s="28">
        <v>1589041080</v>
      </c>
      <c r="Q8" s="27"/>
      <c r="R8" s="28">
        <v>0</v>
      </c>
      <c r="S8" s="27"/>
      <c r="T8" s="28">
        <v>1589041080</v>
      </c>
    </row>
    <row r="9" spans="1:20" ht="21.75" customHeight="1">
      <c r="A9" s="7" t="s">
        <v>111</v>
      </c>
      <c r="E9" s="36" t="s">
        <v>113</v>
      </c>
      <c r="F9" s="17"/>
      <c r="G9" s="17"/>
      <c r="H9" s="21">
        <v>40</v>
      </c>
      <c r="I9" s="17"/>
      <c r="J9" s="28">
        <v>509589036</v>
      </c>
      <c r="K9" s="27"/>
      <c r="L9" s="28">
        <v>0</v>
      </c>
      <c r="M9" s="27"/>
      <c r="N9" s="28">
        <v>509589036</v>
      </c>
      <c r="O9" s="27"/>
      <c r="P9" s="28">
        <v>936986292</v>
      </c>
      <c r="Q9" s="27"/>
      <c r="R9" s="28">
        <v>0</v>
      </c>
      <c r="S9" s="27"/>
      <c r="T9" s="28">
        <v>936986292</v>
      </c>
    </row>
    <row r="10" spans="1:20" ht="21.75" customHeight="1">
      <c r="A10" s="7" t="s">
        <v>114</v>
      </c>
      <c r="E10" s="36" t="s">
        <v>116</v>
      </c>
      <c r="F10" s="17"/>
      <c r="G10" s="17"/>
      <c r="H10" s="21">
        <v>40</v>
      </c>
      <c r="I10" s="17"/>
      <c r="J10" s="28">
        <v>849315060</v>
      </c>
      <c r="K10" s="27"/>
      <c r="L10" s="28">
        <v>0</v>
      </c>
      <c r="M10" s="27"/>
      <c r="N10" s="28">
        <v>849315060</v>
      </c>
      <c r="O10" s="27"/>
      <c r="P10" s="28">
        <v>1808219160</v>
      </c>
      <c r="Q10" s="27"/>
      <c r="R10" s="28">
        <v>0</v>
      </c>
      <c r="S10" s="27"/>
      <c r="T10" s="28">
        <v>1808219160</v>
      </c>
    </row>
    <row r="11" spans="1:20" ht="21.75" customHeight="1">
      <c r="A11" s="7" t="s">
        <v>117</v>
      </c>
      <c r="E11" s="36" t="s">
        <v>119</v>
      </c>
      <c r="F11" s="17"/>
      <c r="G11" s="17"/>
      <c r="H11" s="21">
        <v>40</v>
      </c>
      <c r="I11" s="17"/>
      <c r="J11" s="28">
        <v>509589036</v>
      </c>
      <c r="K11" s="27"/>
      <c r="L11" s="28">
        <v>0</v>
      </c>
      <c r="M11" s="27"/>
      <c r="N11" s="28">
        <v>509589036</v>
      </c>
      <c r="O11" s="27"/>
      <c r="P11" s="28">
        <v>1084931496</v>
      </c>
      <c r="Q11" s="27"/>
      <c r="R11" s="28">
        <v>0</v>
      </c>
      <c r="S11" s="27"/>
      <c r="T11" s="28">
        <v>1084931496</v>
      </c>
    </row>
    <row r="12" spans="1:20" ht="21.75" customHeight="1">
      <c r="A12" s="7" t="s">
        <v>120</v>
      </c>
      <c r="E12" s="36" t="s">
        <v>122</v>
      </c>
      <c r="F12" s="17"/>
      <c r="G12" s="17"/>
      <c r="H12" s="21">
        <v>40</v>
      </c>
      <c r="I12" s="17"/>
      <c r="J12" s="28">
        <v>849315060</v>
      </c>
      <c r="K12" s="27"/>
      <c r="L12" s="28">
        <v>0</v>
      </c>
      <c r="M12" s="27"/>
      <c r="N12" s="28">
        <v>849315060</v>
      </c>
      <c r="O12" s="27"/>
      <c r="P12" s="28">
        <v>2164383540</v>
      </c>
      <c r="Q12" s="27"/>
      <c r="R12" s="28">
        <v>0</v>
      </c>
      <c r="S12" s="27"/>
      <c r="T12" s="28">
        <v>2164383540</v>
      </c>
    </row>
    <row r="13" spans="1:20" ht="21.75" customHeight="1">
      <c r="A13" s="7" t="s">
        <v>104</v>
      </c>
      <c r="E13" s="36" t="s">
        <v>106</v>
      </c>
      <c r="F13" s="17"/>
      <c r="G13" s="17"/>
      <c r="H13" s="21">
        <v>23</v>
      </c>
      <c r="I13" s="17"/>
      <c r="J13" s="28">
        <v>1673013600</v>
      </c>
      <c r="K13" s="27"/>
      <c r="L13" s="28">
        <v>0</v>
      </c>
      <c r="M13" s="27"/>
      <c r="N13" s="28">
        <v>1673013600</v>
      </c>
      <c r="O13" s="27"/>
      <c r="P13" s="28">
        <v>1673013600</v>
      </c>
      <c r="Q13" s="27"/>
      <c r="R13" s="28">
        <v>0</v>
      </c>
      <c r="S13" s="27"/>
      <c r="T13" s="28">
        <v>1673013600</v>
      </c>
    </row>
    <row r="14" spans="1:20" ht="21.75" customHeight="1">
      <c r="A14" s="7" t="s">
        <v>96</v>
      </c>
      <c r="E14" s="36" t="s">
        <v>97</v>
      </c>
      <c r="F14" s="17"/>
      <c r="G14" s="17"/>
      <c r="H14" s="21">
        <v>23</v>
      </c>
      <c r="I14" s="17"/>
      <c r="J14" s="28">
        <v>53247756728</v>
      </c>
      <c r="K14" s="27"/>
      <c r="L14" s="28">
        <v>0</v>
      </c>
      <c r="M14" s="27"/>
      <c r="N14" s="28">
        <v>53247756728</v>
      </c>
      <c r="O14" s="27"/>
      <c r="P14" s="28">
        <v>246571538228</v>
      </c>
      <c r="Q14" s="27"/>
      <c r="R14" s="28">
        <v>0</v>
      </c>
      <c r="S14" s="27"/>
      <c r="T14" s="28">
        <v>246571538228</v>
      </c>
    </row>
    <row r="15" spans="1:20" ht="21.75" customHeight="1">
      <c r="A15" s="7" t="s">
        <v>93</v>
      </c>
      <c r="E15" s="36" t="s">
        <v>95</v>
      </c>
      <c r="F15" s="17"/>
      <c r="G15" s="17"/>
      <c r="H15" s="21">
        <v>23</v>
      </c>
      <c r="I15" s="17"/>
      <c r="J15" s="28">
        <v>40293068027</v>
      </c>
      <c r="K15" s="27"/>
      <c r="L15" s="28">
        <v>0</v>
      </c>
      <c r="M15" s="27"/>
      <c r="N15" s="28">
        <v>40293068027</v>
      </c>
      <c r="O15" s="27"/>
      <c r="P15" s="28">
        <v>249884341679</v>
      </c>
      <c r="Q15" s="27"/>
      <c r="R15" s="28">
        <v>0</v>
      </c>
      <c r="S15" s="27"/>
      <c r="T15" s="28">
        <v>249884341679</v>
      </c>
    </row>
    <row r="16" spans="1:20" ht="21.75" customHeight="1">
      <c r="A16" s="7" t="s">
        <v>88</v>
      </c>
      <c r="E16" s="36" t="s">
        <v>90</v>
      </c>
      <c r="F16" s="17"/>
      <c r="G16" s="17"/>
      <c r="H16" s="21">
        <v>23</v>
      </c>
      <c r="I16" s="17"/>
      <c r="J16" s="28">
        <v>68885987</v>
      </c>
      <c r="K16" s="27"/>
      <c r="L16" s="28">
        <v>0</v>
      </c>
      <c r="M16" s="27"/>
      <c r="N16" s="28">
        <v>68885987</v>
      </c>
      <c r="O16" s="27"/>
      <c r="P16" s="28">
        <v>8600307895</v>
      </c>
      <c r="Q16" s="27"/>
      <c r="R16" s="28">
        <v>0</v>
      </c>
      <c r="S16" s="27"/>
      <c r="T16" s="28">
        <v>8600307895</v>
      </c>
    </row>
    <row r="17" spans="1:20" ht="21.75" customHeight="1">
      <c r="A17" s="7" t="s">
        <v>91</v>
      </c>
      <c r="E17" s="36" t="s">
        <v>92</v>
      </c>
      <c r="F17" s="17"/>
      <c r="G17" s="17"/>
      <c r="H17" s="21">
        <v>23</v>
      </c>
      <c r="I17" s="17"/>
      <c r="J17" s="28">
        <v>26471025329</v>
      </c>
      <c r="K17" s="27"/>
      <c r="L17" s="28">
        <v>0</v>
      </c>
      <c r="M17" s="27"/>
      <c r="N17" s="28">
        <v>26471025329</v>
      </c>
      <c r="O17" s="27"/>
      <c r="P17" s="28">
        <v>190353816952</v>
      </c>
      <c r="Q17" s="27"/>
      <c r="R17" s="28">
        <v>0</v>
      </c>
      <c r="S17" s="27"/>
      <c r="T17" s="28">
        <v>190353816952</v>
      </c>
    </row>
    <row r="18" spans="1:20" ht="21.75" customHeight="1">
      <c r="A18" s="7" t="s">
        <v>192</v>
      </c>
      <c r="E18" s="36" t="s">
        <v>234</v>
      </c>
      <c r="F18" s="17"/>
      <c r="G18" s="17"/>
      <c r="H18" s="21">
        <v>23</v>
      </c>
      <c r="I18" s="17"/>
      <c r="J18" s="28">
        <v>0</v>
      </c>
      <c r="K18" s="27"/>
      <c r="L18" s="28">
        <v>0</v>
      </c>
      <c r="M18" s="27"/>
      <c r="N18" s="28">
        <v>0</v>
      </c>
      <c r="O18" s="27"/>
      <c r="P18" s="28">
        <v>357613292843</v>
      </c>
      <c r="Q18" s="27"/>
      <c r="R18" s="28">
        <v>0</v>
      </c>
      <c r="S18" s="27"/>
      <c r="T18" s="28">
        <v>357613292843</v>
      </c>
    </row>
    <row r="19" spans="1:20" ht="21.75" customHeight="1">
      <c r="A19" s="7" t="s">
        <v>193</v>
      </c>
      <c r="E19" s="36" t="s">
        <v>235</v>
      </c>
      <c r="F19" s="17"/>
      <c r="G19" s="17"/>
      <c r="H19" s="21">
        <v>23</v>
      </c>
      <c r="I19" s="17"/>
      <c r="J19" s="28">
        <v>0</v>
      </c>
      <c r="K19" s="27"/>
      <c r="L19" s="28">
        <v>0</v>
      </c>
      <c r="M19" s="27"/>
      <c r="N19" s="28">
        <v>0</v>
      </c>
      <c r="O19" s="27"/>
      <c r="P19" s="28">
        <v>36511909827</v>
      </c>
      <c r="Q19" s="27"/>
      <c r="R19" s="28">
        <v>0</v>
      </c>
      <c r="S19" s="27"/>
      <c r="T19" s="28">
        <v>36511909827</v>
      </c>
    </row>
    <row r="20" spans="1:20" ht="21.75" customHeight="1">
      <c r="A20" s="7" t="s">
        <v>194</v>
      </c>
      <c r="E20" s="36" t="s">
        <v>236</v>
      </c>
      <c r="F20" s="17"/>
      <c r="G20" s="17"/>
      <c r="H20" s="21">
        <v>23</v>
      </c>
      <c r="I20" s="17"/>
      <c r="J20" s="28">
        <v>0</v>
      </c>
      <c r="K20" s="27"/>
      <c r="L20" s="28">
        <v>0</v>
      </c>
      <c r="M20" s="27"/>
      <c r="N20" s="28">
        <v>0</v>
      </c>
      <c r="O20" s="27"/>
      <c r="P20" s="28">
        <v>39499372416</v>
      </c>
      <c r="Q20" s="27"/>
      <c r="R20" s="28">
        <v>0</v>
      </c>
      <c r="S20" s="27"/>
      <c r="T20" s="28">
        <v>39499372416</v>
      </c>
    </row>
    <row r="21" spans="1:20" ht="21.75" customHeight="1">
      <c r="A21" s="7" t="s">
        <v>69</v>
      </c>
      <c r="E21" s="36" t="s">
        <v>72</v>
      </c>
      <c r="F21" s="17"/>
      <c r="G21" s="17"/>
      <c r="H21" s="21">
        <v>23</v>
      </c>
      <c r="I21" s="17"/>
      <c r="J21" s="28">
        <v>41635235553</v>
      </c>
      <c r="K21" s="27"/>
      <c r="L21" s="28">
        <v>0</v>
      </c>
      <c r="M21" s="27"/>
      <c r="N21" s="28">
        <v>41635235553</v>
      </c>
      <c r="O21" s="27"/>
      <c r="P21" s="28">
        <v>327683849174</v>
      </c>
      <c r="Q21" s="27"/>
      <c r="R21" s="28">
        <v>0</v>
      </c>
      <c r="S21" s="27"/>
      <c r="T21" s="28">
        <v>327683849174</v>
      </c>
    </row>
    <row r="22" spans="1:20" ht="21.75" customHeight="1">
      <c r="A22" s="7" t="s">
        <v>195</v>
      </c>
      <c r="E22" s="36" t="s">
        <v>237</v>
      </c>
      <c r="F22" s="17"/>
      <c r="G22" s="17"/>
      <c r="H22" s="21">
        <v>23</v>
      </c>
      <c r="I22" s="17"/>
      <c r="J22" s="28">
        <v>0</v>
      </c>
      <c r="K22" s="27"/>
      <c r="L22" s="28">
        <v>0</v>
      </c>
      <c r="M22" s="27"/>
      <c r="N22" s="28">
        <v>0</v>
      </c>
      <c r="O22" s="27"/>
      <c r="P22" s="28">
        <v>4272565328</v>
      </c>
      <c r="Q22" s="27"/>
      <c r="R22" s="28">
        <v>0</v>
      </c>
      <c r="S22" s="27"/>
      <c r="T22" s="28">
        <v>4272565328</v>
      </c>
    </row>
    <row r="23" spans="1:20" ht="21.75" customHeight="1">
      <c r="A23" s="7" t="s">
        <v>196</v>
      </c>
      <c r="E23" s="36" t="s">
        <v>238</v>
      </c>
      <c r="F23" s="17"/>
      <c r="G23" s="17"/>
      <c r="H23" s="21">
        <v>23</v>
      </c>
      <c r="I23" s="17"/>
      <c r="J23" s="28">
        <v>0</v>
      </c>
      <c r="K23" s="27"/>
      <c r="L23" s="28">
        <v>0</v>
      </c>
      <c r="M23" s="27"/>
      <c r="N23" s="28">
        <v>0</v>
      </c>
      <c r="O23" s="27"/>
      <c r="P23" s="28">
        <v>16008546120</v>
      </c>
      <c r="Q23" s="27"/>
      <c r="R23" s="28">
        <v>0</v>
      </c>
      <c r="S23" s="27"/>
      <c r="T23" s="28">
        <v>16008546120</v>
      </c>
    </row>
    <row r="24" spans="1:20" ht="21.75" customHeight="1">
      <c r="A24" s="9" t="s">
        <v>85</v>
      </c>
      <c r="C24" s="10"/>
      <c r="E24" s="37" t="s">
        <v>87</v>
      </c>
      <c r="F24" s="17"/>
      <c r="G24" s="17"/>
      <c r="H24" s="23">
        <v>23</v>
      </c>
      <c r="I24" s="17"/>
      <c r="J24" s="29">
        <v>27844860782</v>
      </c>
      <c r="K24" s="27"/>
      <c r="L24" s="29">
        <v>0</v>
      </c>
      <c r="M24" s="27"/>
      <c r="N24" s="29">
        <v>27844860782</v>
      </c>
      <c r="O24" s="27"/>
      <c r="P24" s="29">
        <v>288243997704</v>
      </c>
      <c r="Q24" s="27"/>
      <c r="R24" s="29">
        <v>0</v>
      </c>
      <c r="S24" s="27"/>
      <c r="T24" s="29">
        <v>288243997704</v>
      </c>
    </row>
    <row r="25" spans="1:20" ht="21.75" customHeight="1">
      <c r="A25" s="12" t="s">
        <v>35</v>
      </c>
      <c r="C25" s="13"/>
      <c r="E25" s="24"/>
      <c r="F25" s="17"/>
      <c r="G25" s="17"/>
      <c r="H25" s="24"/>
      <c r="I25" s="17"/>
      <c r="J25" s="30">
        <v>195540695278</v>
      </c>
      <c r="K25" s="27"/>
      <c r="L25" s="30">
        <v>0</v>
      </c>
      <c r="M25" s="27"/>
      <c r="N25" s="30">
        <v>195540695278</v>
      </c>
      <c r="O25" s="27"/>
      <c r="P25" s="30">
        <v>1774500113334</v>
      </c>
      <c r="Q25" s="27"/>
      <c r="R25" s="30">
        <v>0</v>
      </c>
      <c r="S25" s="27"/>
      <c r="T25" s="30">
        <v>1774500113334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57"/>
  <sheetViews>
    <sheetView rightToLeft="1" topLeftCell="A30" workbookViewId="0">
      <selection activeCell="R8" sqref="R8:T57"/>
    </sheetView>
  </sheetViews>
  <sheetFormatPr defaultRowHeight="12.75"/>
  <cols>
    <col min="1" max="1" width="39" customWidth="1"/>
    <col min="2" max="2" width="1.28515625" customWidth="1"/>
    <col min="3" max="3" width="16.7109375" bestFit="1" customWidth="1"/>
    <col min="4" max="4" width="1.28515625" customWidth="1"/>
    <col min="5" max="5" width="13.7109375" bestFit="1" customWidth="1"/>
    <col min="6" max="6" width="1.28515625" customWidth="1"/>
    <col min="7" max="7" width="16.7109375" bestFit="1" customWidth="1"/>
    <col min="8" max="8" width="1.28515625" customWidth="1"/>
    <col min="9" max="9" width="18.42578125" bestFit="1" customWidth="1"/>
    <col min="10" max="10" width="1.28515625" customWidth="1"/>
    <col min="11" max="11" width="14.140625" bestFit="1" customWidth="1"/>
    <col min="12" max="12" width="1.28515625" customWidth="1"/>
    <col min="13" max="13" width="18.42578125" bestFit="1" customWidth="1"/>
    <col min="14" max="14" width="0.28515625" customWidth="1"/>
    <col min="18" max="18" width="15.42578125" bestFit="1" customWidth="1"/>
    <col min="20" max="20" width="17" bestFit="1" customWidth="1"/>
  </cols>
  <sheetData>
    <row r="1" spans="1:13" ht="29.1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 ht="21.75" customHeight="1">
      <c r="A2" s="86" t="s">
        <v>139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ht="21.75" customHeight="1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</row>
    <row r="4" spans="1:13" ht="14.45" customHeight="1"/>
    <row r="5" spans="1:13" ht="21" customHeight="1">
      <c r="A5" s="87" t="s">
        <v>239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</row>
    <row r="6" spans="1:13" ht="21" customHeight="1">
      <c r="A6" s="88" t="s">
        <v>142</v>
      </c>
      <c r="C6" s="88" t="s">
        <v>158</v>
      </c>
      <c r="D6" s="88"/>
      <c r="E6" s="88"/>
      <c r="F6" s="88"/>
      <c r="G6" s="88"/>
      <c r="I6" s="88" t="s">
        <v>159</v>
      </c>
      <c r="J6" s="88"/>
      <c r="K6" s="88"/>
      <c r="L6" s="88"/>
      <c r="M6" s="88"/>
    </row>
    <row r="7" spans="1:13" ht="29.1" customHeight="1">
      <c r="A7" s="88"/>
      <c r="C7" s="16" t="s">
        <v>232</v>
      </c>
      <c r="D7" s="3"/>
      <c r="E7" s="16" t="s">
        <v>220</v>
      </c>
      <c r="F7" s="3"/>
      <c r="G7" s="16" t="s">
        <v>233</v>
      </c>
      <c r="I7" s="16" t="s">
        <v>232</v>
      </c>
      <c r="J7" s="3"/>
      <c r="K7" s="16" t="s">
        <v>220</v>
      </c>
      <c r="L7" s="3"/>
      <c r="M7" s="16" t="s">
        <v>233</v>
      </c>
    </row>
    <row r="8" spans="1:13" ht="21.75" customHeight="1">
      <c r="A8" s="5" t="s">
        <v>259</v>
      </c>
      <c r="C8" s="26">
        <v>8971490667</v>
      </c>
      <c r="D8" s="27"/>
      <c r="E8" s="26">
        <v>0</v>
      </c>
      <c r="F8" s="27"/>
      <c r="G8" s="26">
        <v>8971490667</v>
      </c>
      <c r="H8" s="27"/>
      <c r="I8" s="26">
        <v>255375091107</v>
      </c>
      <c r="J8" s="27"/>
      <c r="K8" s="26">
        <v>0</v>
      </c>
      <c r="L8" s="27"/>
      <c r="M8" s="26">
        <v>255375091107</v>
      </c>
    </row>
    <row r="9" spans="1:13" ht="21.75" customHeight="1">
      <c r="A9" s="7" t="s">
        <v>257</v>
      </c>
      <c r="C9" s="28">
        <v>242054789</v>
      </c>
      <c r="D9" s="27"/>
      <c r="E9" s="28">
        <v>355610</v>
      </c>
      <c r="F9" s="27"/>
      <c r="G9" s="28">
        <v>241699179</v>
      </c>
      <c r="H9" s="27"/>
      <c r="I9" s="28">
        <v>1222108664503</v>
      </c>
      <c r="J9" s="27"/>
      <c r="K9" s="28">
        <v>1732168</v>
      </c>
      <c r="L9" s="27"/>
      <c r="M9" s="28">
        <v>1222106932335</v>
      </c>
    </row>
    <row r="10" spans="1:13" ht="21.75" customHeight="1">
      <c r="A10" s="7" t="s">
        <v>247</v>
      </c>
      <c r="C10" s="28">
        <v>0</v>
      </c>
      <c r="D10" s="27"/>
      <c r="E10" s="28">
        <v>0</v>
      </c>
      <c r="F10" s="27"/>
      <c r="G10" s="28">
        <v>0</v>
      </c>
      <c r="H10" s="27"/>
      <c r="I10" s="28">
        <v>11138155496</v>
      </c>
      <c r="J10" s="27"/>
      <c r="K10" s="28">
        <v>0</v>
      </c>
      <c r="L10" s="27"/>
      <c r="M10" s="28">
        <v>11138155496</v>
      </c>
    </row>
    <row r="11" spans="1:13" ht="21.75" customHeight="1">
      <c r="A11" s="7" t="s">
        <v>247</v>
      </c>
      <c r="C11" s="28">
        <v>0</v>
      </c>
      <c r="D11" s="27"/>
      <c r="E11" s="28">
        <v>0</v>
      </c>
      <c r="F11" s="27"/>
      <c r="G11" s="28">
        <v>0</v>
      </c>
      <c r="H11" s="27"/>
      <c r="I11" s="28">
        <v>1804783580</v>
      </c>
      <c r="J11" s="27"/>
      <c r="K11" s="28">
        <v>0</v>
      </c>
      <c r="L11" s="27"/>
      <c r="M11" s="28">
        <v>1804783580</v>
      </c>
    </row>
    <row r="12" spans="1:13" ht="21.75" customHeight="1">
      <c r="A12" s="7" t="s">
        <v>247</v>
      </c>
      <c r="C12" s="28">
        <v>0</v>
      </c>
      <c r="D12" s="27"/>
      <c r="E12" s="28">
        <v>0</v>
      </c>
      <c r="F12" s="27"/>
      <c r="G12" s="28">
        <v>0</v>
      </c>
      <c r="H12" s="27"/>
      <c r="I12" s="28">
        <v>280947703</v>
      </c>
      <c r="J12" s="27"/>
      <c r="K12" s="28">
        <v>0</v>
      </c>
      <c r="L12" s="27"/>
      <c r="M12" s="28">
        <v>280947703</v>
      </c>
    </row>
    <row r="13" spans="1:13" ht="21.75" customHeight="1">
      <c r="A13" s="7" t="s">
        <v>247</v>
      </c>
      <c r="C13" s="28">
        <v>0</v>
      </c>
      <c r="D13" s="27"/>
      <c r="E13" s="28">
        <v>0</v>
      </c>
      <c r="F13" s="27"/>
      <c r="G13" s="28">
        <v>0</v>
      </c>
      <c r="H13" s="27"/>
      <c r="I13" s="28">
        <v>43798694</v>
      </c>
      <c r="J13" s="27"/>
      <c r="K13" s="28">
        <v>0</v>
      </c>
      <c r="L13" s="27"/>
      <c r="M13" s="28">
        <v>43798694</v>
      </c>
    </row>
    <row r="14" spans="1:13" ht="21.75" customHeight="1">
      <c r="A14" s="7" t="s">
        <v>258</v>
      </c>
      <c r="C14" s="28">
        <v>2795359</v>
      </c>
      <c r="D14" s="27"/>
      <c r="E14" s="28">
        <v>0</v>
      </c>
      <c r="F14" s="27"/>
      <c r="G14" s="28">
        <v>2795359</v>
      </c>
      <c r="H14" s="27"/>
      <c r="I14" s="28">
        <v>200814229</v>
      </c>
      <c r="J14" s="27"/>
      <c r="K14" s="28">
        <v>0</v>
      </c>
      <c r="L14" s="27"/>
      <c r="M14" s="28">
        <v>200814229</v>
      </c>
    </row>
    <row r="15" spans="1:13" ht="21.75" customHeight="1">
      <c r="A15" s="7" t="s">
        <v>257</v>
      </c>
      <c r="C15" s="28">
        <v>0</v>
      </c>
      <c r="D15" s="27"/>
      <c r="E15" s="28">
        <v>0</v>
      </c>
      <c r="F15" s="27"/>
      <c r="G15" s="28">
        <v>0</v>
      </c>
      <c r="H15" s="27"/>
      <c r="I15" s="28">
        <v>148931245499</v>
      </c>
      <c r="J15" s="27"/>
      <c r="K15" s="28">
        <v>0</v>
      </c>
      <c r="L15" s="27"/>
      <c r="M15" s="28">
        <v>148931245499</v>
      </c>
    </row>
    <row r="16" spans="1:13" ht="21.75" customHeight="1">
      <c r="A16" s="7" t="s">
        <v>249</v>
      </c>
      <c r="C16" s="28">
        <v>0</v>
      </c>
      <c r="D16" s="27"/>
      <c r="E16" s="28">
        <v>0</v>
      </c>
      <c r="F16" s="27"/>
      <c r="G16" s="28">
        <v>0</v>
      </c>
      <c r="H16" s="27"/>
      <c r="I16" s="28">
        <v>121970</v>
      </c>
      <c r="J16" s="27"/>
      <c r="K16" s="28">
        <v>0</v>
      </c>
      <c r="L16" s="27"/>
      <c r="M16" s="28">
        <v>121970</v>
      </c>
    </row>
    <row r="17" spans="1:13" ht="21.75" customHeight="1">
      <c r="A17" s="7" t="s">
        <v>250</v>
      </c>
      <c r="C17" s="28">
        <v>0</v>
      </c>
      <c r="D17" s="27"/>
      <c r="E17" s="28">
        <v>0</v>
      </c>
      <c r="F17" s="27"/>
      <c r="G17" s="28">
        <v>0</v>
      </c>
      <c r="H17" s="27"/>
      <c r="I17" s="28">
        <v>6126001</v>
      </c>
      <c r="J17" s="27"/>
      <c r="K17" s="28">
        <v>0</v>
      </c>
      <c r="L17" s="27"/>
      <c r="M17" s="28">
        <v>6126001</v>
      </c>
    </row>
    <row r="18" spans="1:13" ht="21.75" customHeight="1">
      <c r="A18" s="7" t="s">
        <v>252</v>
      </c>
      <c r="C18" s="28">
        <v>0</v>
      </c>
      <c r="D18" s="27"/>
      <c r="E18" s="28">
        <v>0</v>
      </c>
      <c r="F18" s="27"/>
      <c r="G18" s="28">
        <v>0</v>
      </c>
      <c r="H18" s="27"/>
      <c r="I18" s="28">
        <v>66755452053</v>
      </c>
      <c r="J18" s="27"/>
      <c r="K18" s="28">
        <v>0</v>
      </c>
      <c r="L18" s="27"/>
      <c r="M18" s="28">
        <v>66755452053</v>
      </c>
    </row>
    <row r="19" spans="1:13" ht="21.75" customHeight="1">
      <c r="A19" s="7" t="s">
        <v>261</v>
      </c>
      <c r="C19" s="28">
        <v>0</v>
      </c>
      <c r="D19" s="27"/>
      <c r="E19" s="28">
        <v>0</v>
      </c>
      <c r="F19" s="27"/>
      <c r="G19" s="28">
        <v>0</v>
      </c>
      <c r="H19" s="27"/>
      <c r="I19" s="28">
        <v>125194520546</v>
      </c>
      <c r="J19" s="27"/>
      <c r="K19" s="28">
        <v>0</v>
      </c>
      <c r="L19" s="27"/>
      <c r="M19" s="28">
        <v>125194520546</v>
      </c>
    </row>
    <row r="20" spans="1:13" ht="21.75" customHeight="1">
      <c r="A20" s="7" t="s">
        <v>260</v>
      </c>
      <c r="C20" s="28">
        <v>0</v>
      </c>
      <c r="D20" s="27"/>
      <c r="E20" s="28">
        <v>0</v>
      </c>
      <c r="F20" s="27"/>
      <c r="G20" s="28">
        <v>0</v>
      </c>
      <c r="H20" s="27"/>
      <c r="I20" s="28">
        <v>20909589039</v>
      </c>
      <c r="J20" s="27"/>
      <c r="K20" s="28">
        <v>0</v>
      </c>
      <c r="L20" s="27"/>
      <c r="M20" s="28">
        <v>20909589039</v>
      </c>
    </row>
    <row r="21" spans="1:13" ht="21.75" customHeight="1">
      <c r="A21" s="7" t="s">
        <v>251</v>
      </c>
      <c r="C21" s="28">
        <v>16856</v>
      </c>
      <c r="D21" s="27"/>
      <c r="E21" s="28">
        <v>0</v>
      </c>
      <c r="F21" s="27"/>
      <c r="G21" s="28">
        <v>16856</v>
      </c>
      <c r="H21" s="27"/>
      <c r="I21" s="28">
        <v>33137</v>
      </c>
      <c r="J21" s="27"/>
      <c r="K21" s="28">
        <v>0</v>
      </c>
      <c r="L21" s="27"/>
      <c r="M21" s="28">
        <v>33137</v>
      </c>
    </row>
    <row r="22" spans="1:13" ht="21.75" customHeight="1">
      <c r="A22" s="7" t="s">
        <v>262</v>
      </c>
      <c r="C22" s="28">
        <v>0</v>
      </c>
      <c r="D22" s="27"/>
      <c r="E22" s="28">
        <v>0</v>
      </c>
      <c r="F22" s="27"/>
      <c r="G22" s="28">
        <v>0</v>
      </c>
      <c r="H22" s="27"/>
      <c r="I22" s="28">
        <v>190811293140</v>
      </c>
      <c r="J22" s="27"/>
      <c r="K22" s="28">
        <v>0</v>
      </c>
      <c r="L22" s="27"/>
      <c r="M22" s="28">
        <v>190811293140</v>
      </c>
    </row>
    <row r="23" spans="1:13" ht="21.75" customHeight="1">
      <c r="A23" s="7" t="s">
        <v>253</v>
      </c>
      <c r="C23" s="28">
        <v>0</v>
      </c>
      <c r="D23" s="27"/>
      <c r="E23" s="28">
        <v>0</v>
      </c>
      <c r="F23" s="27"/>
      <c r="G23" s="28">
        <v>0</v>
      </c>
      <c r="H23" s="27"/>
      <c r="I23" s="28">
        <v>30299813752</v>
      </c>
      <c r="J23" s="27"/>
      <c r="K23" s="28">
        <v>0</v>
      </c>
      <c r="L23" s="27"/>
      <c r="M23" s="28">
        <v>30299813752</v>
      </c>
    </row>
    <row r="24" spans="1:13" ht="21.75" customHeight="1">
      <c r="A24" s="7" t="s">
        <v>253</v>
      </c>
      <c r="C24" s="28">
        <v>0</v>
      </c>
      <c r="D24" s="27"/>
      <c r="E24" s="28">
        <v>0</v>
      </c>
      <c r="F24" s="27"/>
      <c r="G24" s="28">
        <v>0</v>
      </c>
      <c r="H24" s="27"/>
      <c r="I24" s="28">
        <v>7295054794</v>
      </c>
      <c r="J24" s="27"/>
      <c r="K24" s="28">
        <v>0</v>
      </c>
      <c r="L24" s="27"/>
      <c r="M24" s="28">
        <v>7295054794</v>
      </c>
    </row>
    <row r="25" spans="1:13" ht="21.75" customHeight="1">
      <c r="A25" s="7" t="s">
        <v>256</v>
      </c>
      <c r="C25" s="28">
        <v>0</v>
      </c>
      <c r="D25" s="27"/>
      <c r="E25" s="28">
        <v>0</v>
      </c>
      <c r="F25" s="27"/>
      <c r="G25" s="28">
        <v>0</v>
      </c>
      <c r="H25" s="27"/>
      <c r="I25" s="28">
        <v>153972205477</v>
      </c>
      <c r="J25" s="27"/>
      <c r="K25" s="28">
        <v>0</v>
      </c>
      <c r="L25" s="27"/>
      <c r="M25" s="28">
        <v>153972205477</v>
      </c>
    </row>
    <row r="26" spans="1:13" ht="21.75" customHeight="1">
      <c r="A26" s="7" t="s">
        <v>252</v>
      </c>
      <c r="C26" s="28">
        <v>0</v>
      </c>
      <c r="D26" s="27"/>
      <c r="E26" s="28">
        <v>0</v>
      </c>
      <c r="F26" s="27"/>
      <c r="G26" s="28">
        <v>0</v>
      </c>
      <c r="H26" s="27"/>
      <c r="I26" s="28">
        <v>56416438353</v>
      </c>
      <c r="J26" s="27"/>
      <c r="K26" s="28">
        <v>0</v>
      </c>
      <c r="L26" s="27"/>
      <c r="M26" s="28">
        <v>56416438353</v>
      </c>
    </row>
    <row r="27" spans="1:13" ht="21.75" customHeight="1">
      <c r="A27" s="7" t="s">
        <v>256</v>
      </c>
      <c r="C27" s="28">
        <v>3985205478</v>
      </c>
      <c r="D27" s="27"/>
      <c r="E27" s="28">
        <v>15712</v>
      </c>
      <c r="F27" s="27"/>
      <c r="G27" s="28">
        <v>3985189766</v>
      </c>
      <c r="H27" s="27"/>
      <c r="I27" s="28">
        <v>103533698611</v>
      </c>
      <c r="J27" s="27"/>
      <c r="K27" s="28">
        <v>24211941</v>
      </c>
      <c r="L27" s="27"/>
      <c r="M27" s="28">
        <v>103509486670</v>
      </c>
    </row>
    <row r="28" spans="1:13" ht="21.75" customHeight="1">
      <c r="A28" s="7" t="s">
        <v>253</v>
      </c>
      <c r="C28" s="28">
        <v>107013698614</v>
      </c>
      <c r="D28" s="27"/>
      <c r="E28" s="28">
        <v>0</v>
      </c>
      <c r="F28" s="27"/>
      <c r="G28" s="28">
        <v>107013698614</v>
      </c>
      <c r="H28" s="27"/>
      <c r="I28" s="28">
        <v>396986301310</v>
      </c>
      <c r="J28" s="27"/>
      <c r="K28" s="28">
        <v>0</v>
      </c>
      <c r="L28" s="27"/>
      <c r="M28" s="28">
        <v>396986301310</v>
      </c>
    </row>
    <row r="29" spans="1:13" ht="21.75" customHeight="1">
      <c r="A29" s="7" t="s">
        <v>265</v>
      </c>
      <c r="C29" s="28">
        <v>23825</v>
      </c>
      <c r="D29" s="27"/>
      <c r="E29" s="28">
        <v>0</v>
      </c>
      <c r="F29" s="27"/>
      <c r="G29" s="28">
        <v>23825</v>
      </c>
      <c r="H29" s="27"/>
      <c r="I29" s="28">
        <v>28096</v>
      </c>
      <c r="J29" s="27"/>
      <c r="K29" s="28">
        <v>0</v>
      </c>
      <c r="L29" s="27"/>
      <c r="M29" s="28">
        <v>28096</v>
      </c>
    </row>
    <row r="30" spans="1:13" ht="21.75" customHeight="1">
      <c r="A30" s="7" t="s">
        <v>264</v>
      </c>
      <c r="C30" s="28">
        <v>53424657510</v>
      </c>
      <c r="D30" s="27"/>
      <c r="E30" s="28">
        <v>-15716691</v>
      </c>
      <c r="F30" s="27"/>
      <c r="G30" s="28">
        <v>53440374201</v>
      </c>
      <c r="H30" s="27"/>
      <c r="I30" s="28">
        <v>203013702578</v>
      </c>
      <c r="J30" s="27"/>
      <c r="K30" s="28">
        <v>330050497</v>
      </c>
      <c r="L30" s="27"/>
      <c r="M30" s="28">
        <v>202683652081</v>
      </c>
    </row>
    <row r="31" spans="1:13" ht="21.75" customHeight="1">
      <c r="A31" s="7" t="s">
        <v>253</v>
      </c>
      <c r="C31" s="28">
        <v>5136657530</v>
      </c>
      <c r="D31" s="27"/>
      <c r="E31" s="28">
        <v>0</v>
      </c>
      <c r="F31" s="27"/>
      <c r="G31" s="28">
        <v>5136657530</v>
      </c>
      <c r="H31" s="27"/>
      <c r="I31" s="28">
        <v>43910136946</v>
      </c>
      <c r="J31" s="27"/>
      <c r="K31" s="28">
        <v>0</v>
      </c>
      <c r="L31" s="27"/>
      <c r="M31" s="28">
        <v>43910136946</v>
      </c>
    </row>
    <row r="32" spans="1:13" ht="21.75" customHeight="1">
      <c r="A32" s="7" t="s">
        <v>256</v>
      </c>
      <c r="C32" s="28">
        <v>0</v>
      </c>
      <c r="D32" s="27"/>
      <c r="E32" s="28">
        <v>0</v>
      </c>
      <c r="F32" s="27"/>
      <c r="G32" s="28">
        <v>0</v>
      </c>
      <c r="H32" s="27"/>
      <c r="I32" s="28">
        <v>44536438352</v>
      </c>
      <c r="J32" s="27"/>
      <c r="K32" s="28">
        <v>0</v>
      </c>
      <c r="L32" s="27"/>
      <c r="M32" s="28">
        <v>44536438352</v>
      </c>
    </row>
    <row r="33" spans="1:13" ht="21.75" customHeight="1">
      <c r="A33" s="7" t="s">
        <v>253</v>
      </c>
      <c r="C33" s="28">
        <v>138127931506</v>
      </c>
      <c r="D33" s="27"/>
      <c r="E33" s="28">
        <v>0</v>
      </c>
      <c r="F33" s="27"/>
      <c r="G33" s="28">
        <v>138127931506</v>
      </c>
      <c r="H33" s="27"/>
      <c r="I33" s="28">
        <v>503498589038</v>
      </c>
      <c r="J33" s="27"/>
      <c r="K33" s="28">
        <v>0</v>
      </c>
      <c r="L33" s="27"/>
      <c r="M33" s="28">
        <v>503498589038</v>
      </c>
    </row>
    <row r="34" spans="1:13" ht="21.75" customHeight="1">
      <c r="A34" s="7" t="s">
        <v>253</v>
      </c>
      <c r="C34" s="28">
        <v>0</v>
      </c>
      <c r="D34" s="27"/>
      <c r="E34" s="28">
        <v>0</v>
      </c>
      <c r="F34" s="27"/>
      <c r="G34" s="28">
        <v>0</v>
      </c>
      <c r="H34" s="27"/>
      <c r="I34" s="28">
        <v>45113393835</v>
      </c>
      <c r="J34" s="27"/>
      <c r="K34" s="28">
        <v>0</v>
      </c>
      <c r="L34" s="27"/>
      <c r="M34" s="28">
        <v>45113393835</v>
      </c>
    </row>
    <row r="35" spans="1:13" ht="21.75" customHeight="1">
      <c r="A35" s="7" t="s">
        <v>256</v>
      </c>
      <c r="C35" s="28">
        <v>0</v>
      </c>
      <c r="D35" s="27"/>
      <c r="E35" s="28">
        <v>0</v>
      </c>
      <c r="F35" s="27"/>
      <c r="G35" s="28">
        <v>0</v>
      </c>
      <c r="H35" s="27"/>
      <c r="I35" s="28">
        <v>35477260276</v>
      </c>
      <c r="J35" s="27"/>
      <c r="K35" s="28">
        <v>0</v>
      </c>
      <c r="L35" s="27"/>
      <c r="M35" s="28">
        <v>35477260276</v>
      </c>
    </row>
    <row r="36" spans="1:13" ht="21.75" customHeight="1">
      <c r="A36" s="7" t="s">
        <v>256</v>
      </c>
      <c r="C36" s="28">
        <v>0</v>
      </c>
      <c r="D36" s="27"/>
      <c r="E36" s="28">
        <v>0</v>
      </c>
      <c r="F36" s="27"/>
      <c r="G36" s="28">
        <v>0</v>
      </c>
      <c r="H36" s="27"/>
      <c r="I36" s="28">
        <v>14047561644</v>
      </c>
      <c r="J36" s="27"/>
      <c r="K36" s="28">
        <v>0</v>
      </c>
      <c r="L36" s="27"/>
      <c r="M36" s="28">
        <v>14047561644</v>
      </c>
    </row>
    <row r="37" spans="1:13" ht="21.75" customHeight="1">
      <c r="A37" s="7" t="s">
        <v>252</v>
      </c>
      <c r="C37" s="28">
        <v>0</v>
      </c>
      <c r="D37" s="27"/>
      <c r="E37" s="28">
        <v>0</v>
      </c>
      <c r="F37" s="27"/>
      <c r="G37" s="28">
        <v>0</v>
      </c>
      <c r="H37" s="27"/>
      <c r="I37" s="28">
        <v>25810273953</v>
      </c>
      <c r="J37" s="27"/>
      <c r="K37" s="28">
        <v>9195028</v>
      </c>
      <c r="L37" s="27"/>
      <c r="M37" s="28">
        <v>25801078925</v>
      </c>
    </row>
    <row r="38" spans="1:13" ht="21.75" customHeight="1">
      <c r="A38" s="7" t="s">
        <v>256</v>
      </c>
      <c r="C38" s="28">
        <v>0</v>
      </c>
      <c r="D38" s="27"/>
      <c r="E38" s="28">
        <v>0</v>
      </c>
      <c r="F38" s="27"/>
      <c r="G38" s="28">
        <v>0</v>
      </c>
      <c r="H38" s="27"/>
      <c r="I38" s="28">
        <v>5823287672</v>
      </c>
      <c r="J38" s="27"/>
      <c r="K38" s="28">
        <v>0</v>
      </c>
      <c r="L38" s="27"/>
      <c r="M38" s="28">
        <v>5823287672</v>
      </c>
    </row>
    <row r="39" spans="1:13" ht="21.75" customHeight="1">
      <c r="A39" s="7" t="s">
        <v>252</v>
      </c>
      <c r="C39" s="28">
        <v>15608219170</v>
      </c>
      <c r="D39" s="27"/>
      <c r="E39" s="28">
        <v>50597818</v>
      </c>
      <c r="F39" s="27"/>
      <c r="G39" s="28">
        <v>15557621352</v>
      </c>
      <c r="H39" s="27"/>
      <c r="I39" s="28">
        <v>29115616425</v>
      </c>
      <c r="J39" s="27"/>
      <c r="K39" s="28">
        <v>88516668</v>
      </c>
      <c r="L39" s="27"/>
      <c r="M39" s="28">
        <v>29027099757</v>
      </c>
    </row>
    <row r="40" spans="1:13" ht="21.75" customHeight="1">
      <c r="A40" s="7" t="s">
        <v>252</v>
      </c>
      <c r="C40" s="28">
        <v>47514931506</v>
      </c>
      <c r="D40" s="27"/>
      <c r="E40" s="28">
        <v>0</v>
      </c>
      <c r="F40" s="27"/>
      <c r="G40" s="28">
        <v>47514931506</v>
      </c>
      <c r="H40" s="27"/>
      <c r="I40" s="28">
        <v>140360410954</v>
      </c>
      <c r="J40" s="27"/>
      <c r="K40" s="28">
        <v>343373038</v>
      </c>
      <c r="L40" s="27"/>
      <c r="M40" s="28">
        <v>140017037916</v>
      </c>
    </row>
    <row r="41" spans="1:13" ht="21.75" customHeight="1">
      <c r="A41" s="7" t="s">
        <v>252</v>
      </c>
      <c r="C41" s="28">
        <v>0</v>
      </c>
      <c r="D41" s="27"/>
      <c r="E41" s="28">
        <v>-578451554</v>
      </c>
      <c r="F41" s="27"/>
      <c r="G41" s="28">
        <v>578451554</v>
      </c>
      <c r="H41" s="27"/>
      <c r="I41" s="28">
        <v>28145342447</v>
      </c>
      <c r="J41" s="27"/>
      <c r="K41" s="28">
        <v>0</v>
      </c>
      <c r="L41" s="27"/>
      <c r="M41" s="28">
        <v>28145342447</v>
      </c>
    </row>
    <row r="42" spans="1:13" ht="21.75" customHeight="1">
      <c r="A42" s="7" t="s">
        <v>256</v>
      </c>
      <c r="C42" s="28">
        <v>0</v>
      </c>
      <c r="D42" s="27"/>
      <c r="E42" s="28">
        <v>0</v>
      </c>
      <c r="F42" s="27"/>
      <c r="G42" s="28">
        <v>0</v>
      </c>
      <c r="H42" s="27"/>
      <c r="I42" s="28">
        <v>18857835619</v>
      </c>
      <c r="J42" s="27"/>
      <c r="K42" s="28">
        <v>0</v>
      </c>
      <c r="L42" s="27"/>
      <c r="M42" s="28">
        <v>18857835619</v>
      </c>
    </row>
    <row r="43" spans="1:13" ht="21.75" customHeight="1">
      <c r="A43" s="7" t="s">
        <v>252</v>
      </c>
      <c r="C43" s="28">
        <v>88109589040</v>
      </c>
      <c r="D43" s="27"/>
      <c r="E43" s="28">
        <v>42300958</v>
      </c>
      <c r="F43" s="27"/>
      <c r="G43" s="28">
        <v>88067288082</v>
      </c>
      <c r="H43" s="27"/>
      <c r="I43" s="28">
        <v>126657534238</v>
      </c>
      <c r="J43" s="27"/>
      <c r="K43" s="28">
        <v>634514362</v>
      </c>
      <c r="L43" s="27"/>
      <c r="M43" s="28">
        <v>126023019876</v>
      </c>
    </row>
    <row r="44" spans="1:13" ht="21.75" customHeight="1">
      <c r="A44" s="7" t="s">
        <v>252</v>
      </c>
      <c r="C44" s="28">
        <v>912328768</v>
      </c>
      <c r="D44" s="27"/>
      <c r="E44" s="28">
        <v>-14740127</v>
      </c>
      <c r="F44" s="27"/>
      <c r="G44" s="28">
        <v>927068895</v>
      </c>
      <c r="H44" s="27"/>
      <c r="I44" s="28">
        <v>1824657535</v>
      </c>
      <c r="J44" s="27"/>
      <c r="K44" s="28">
        <v>0</v>
      </c>
      <c r="L44" s="27"/>
      <c r="M44" s="28">
        <v>1824657535</v>
      </c>
    </row>
    <row r="45" spans="1:13" ht="21.75" customHeight="1">
      <c r="A45" s="7" t="s">
        <v>252</v>
      </c>
      <c r="C45" s="28">
        <v>156227178069</v>
      </c>
      <c r="D45" s="27"/>
      <c r="E45" s="28">
        <v>139789455</v>
      </c>
      <c r="F45" s="27"/>
      <c r="G45" s="28">
        <v>156087388614</v>
      </c>
      <c r="H45" s="27"/>
      <c r="I45" s="28">
        <v>156227178069</v>
      </c>
      <c r="J45" s="27"/>
      <c r="K45" s="28">
        <v>139789455</v>
      </c>
      <c r="L45" s="27"/>
      <c r="M45" s="28">
        <v>156087388614</v>
      </c>
    </row>
    <row r="46" spans="1:13" ht="21.75" customHeight="1">
      <c r="A46" s="7" t="s">
        <v>256</v>
      </c>
      <c r="C46" s="28">
        <v>217134246565</v>
      </c>
      <c r="D46" s="27"/>
      <c r="E46" s="28">
        <v>219998469</v>
      </c>
      <c r="F46" s="27"/>
      <c r="G46" s="28">
        <v>216914248096</v>
      </c>
      <c r="H46" s="27"/>
      <c r="I46" s="28">
        <v>217134246565</v>
      </c>
      <c r="J46" s="27"/>
      <c r="K46" s="28">
        <v>219998469</v>
      </c>
      <c r="L46" s="27"/>
      <c r="M46" s="28">
        <v>216914248096</v>
      </c>
    </row>
    <row r="47" spans="1:13" ht="21.75" customHeight="1">
      <c r="A47" s="7" t="s">
        <v>252</v>
      </c>
      <c r="C47" s="28">
        <v>1927397241</v>
      </c>
      <c r="D47" s="27"/>
      <c r="E47" s="28">
        <v>17528928</v>
      </c>
      <c r="F47" s="27"/>
      <c r="G47" s="28">
        <v>1909868313</v>
      </c>
      <c r="H47" s="27"/>
      <c r="I47" s="28">
        <v>1927397241</v>
      </c>
      <c r="J47" s="27"/>
      <c r="K47" s="28">
        <v>17528928</v>
      </c>
      <c r="L47" s="27"/>
      <c r="M47" s="28">
        <v>1909868313</v>
      </c>
    </row>
    <row r="48" spans="1:13" ht="21.75" customHeight="1">
      <c r="A48" s="7" t="s">
        <v>256</v>
      </c>
      <c r="C48" s="28">
        <v>13684931505</v>
      </c>
      <c r="D48" s="27"/>
      <c r="E48" s="28">
        <v>196888475</v>
      </c>
      <c r="F48" s="27"/>
      <c r="G48" s="28">
        <v>13488043030</v>
      </c>
      <c r="H48" s="27"/>
      <c r="I48" s="28">
        <v>13684931505</v>
      </c>
      <c r="J48" s="27"/>
      <c r="K48" s="28">
        <v>196888475</v>
      </c>
      <c r="L48" s="27"/>
      <c r="M48" s="28">
        <v>13488043030</v>
      </c>
    </row>
    <row r="49" spans="1:13" ht="21.75" customHeight="1">
      <c r="A49" s="7" t="s">
        <v>252</v>
      </c>
      <c r="C49" s="28">
        <v>21895890408</v>
      </c>
      <c r="D49" s="27"/>
      <c r="E49" s="28">
        <v>450010934</v>
      </c>
      <c r="F49" s="27"/>
      <c r="G49" s="28">
        <v>21445879474</v>
      </c>
      <c r="H49" s="27"/>
      <c r="I49" s="28">
        <v>21895890408</v>
      </c>
      <c r="J49" s="27"/>
      <c r="K49" s="28">
        <v>450010934</v>
      </c>
      <c r="L49" s="27"/>
      <c r="M49" s="28">
        <v>21445879474</v>
      </c>
    </row>
    <row r="50" spans="1:13" ht="21.75" customHeight="1">
      <c r="A50" s="7" t="s">
        <v>252</v>
      </c>
      <c r="C50" s="28">
        <v>8940821911</v>
      </c>
      <c r="D50" s="27"/>
      <c r="E50" s="28">
        <v>191572604</v>
      </c>
      <c r="F50" s="27"/>
      <c r="G50" s="28">
        <v>8749249307</v>
      </c>
      <c r="H50" s="27"/>
      <c r="I50" s="28">
        <v>8940821911</v>
      </c>
      <c r="J50" s="27"/>
      <c r="K50" s="28">
        <v>191572604</v>
      </c>
      <c r="L50" s="27"/>
      <c r="M50" s="28">
        <v>8749249307</v>
      </c>
    </row>
    <row r="51" spans="1:13" ht="21.75" customHeight="1">
      <c r="A51" s="7" t="s">
        <v>247</v>
      </c>
      <c r="C51" s="28">
        <v>10520547944</v>
      </c>
      <c r="D51" s="27"/>
      <c r="E51" s="28">
        <v>0</v>
      </c>
      <c r="F51" s="27"/>
      <c r="G51" s="28">
        <v>10520547944</v>
      </c>
      <c r="H51" s="27"/>
      <c r="I51" s="28">
        <v>10520547944</v>
      </c>
      <c r="J51" s="27"/>
      <c r="K51" s="28">
        <v>0</v>
      </c>
      <c r="L51" s="27"/>
      <c r="M51" s="28">
        <v>10520547944</v>
      </c>
    </row>
    <row r="52" spans="1:13" ht="21.75" customHeight="1">
      <c r="A52" s="7" t="s">
        <v>257</v>
      </c>
      <c r="C52" s="28">
        <v>24547945204</v>
      </c>
      <c r="D52" s="27"/>
      <c r="E52" s="28">
        <v>0</v>
      </c>
      <c r="F52" s="27"/>
      <c r="G52" s="28">
        <v>24547945204</v>
      </c>
      <c r="H52" s="27"/>
      <c r="I52" s="28">
        <v>24547945204</v>
      </c>
      <c r="J52" s="27"/>
      <c r="K52" s="28">
        <v>0</v>
      </c>
      <c r="L52" s="27"/>
      <c r="M52" s="28">
        <v>24547945204</v>
      </c>
    </row>
    <row r="53" spans="1:13" ht="21.75" customHeight="1">
      <c r="A53" s="7" t="s">
        <v>256</v>
      </c>
      <c r="C53" s="28">
        <v>11079452052</v>
      </c>
      <c r="D53" s="27"/>
      <c r="E53" s="28">
        <v>269479294</v>
      </c>
      <c r="F53" s="27"/>
      <c r="G53" s="28">
        <v>10809972758</v>
      </c>
      <c r="H53" s="27"/>
      <c r="I53" s="28">
        <v>11079452052</v>
      </c>
      <c r="J53" s="27"/>
      <c r="K53" s="28">
        <v>269479294</v>
      </c>
      <c r="L53" s="27"/>
      <c r="M53" s="28">
        <v>10809972758</v>
      </c>
    </row>
    <row r="54" spans="1:13" ht="21.75" customHeight="1">
      <c r="A54" s="7" t="s">
        <v>247</v>
      </c>
      <c r="C54" s="28">
        <v>2156712327</v>
      </c>
      <c r="D54" s="27"/>
      <c r="E54" s="28">
        <v>0</v>
      </c>
      <c r="F54" s="27"/>
      <c r="G54" s="28">
        <v>2156712327</v>
      </c>
      <c r="H54" s="27"/>
      <c r="I54" s="28">
        <v>2156712327</v>
      </c>
      <c r="J54" s="27"/>
      <c r="K54" s="28">
        <v>0</v>
      </c>
      <c r="L54" s="27"/>
      <c r="M54" s="28">
        <v>2156712327</v>
      </c>
    </row>
    <row r="55" spans="1:13" ht="21.75" customHeight="1">
      <c r="A55" s="9" t="s">
        <v>257</v>
      </c>
      <c r="C55" s="29">
        <v>122739726</v>
      </c>
      <c r="D55" s="27"/>
      <c r="E55" s="29">
        <v>0</v>
      </c>
      <c r="F55" s="27"/>
      <c r="G55" s="29">
        <v>122739726</v>
      </c>
      <c r="H55" s="27"/>
      <c r="I55" s="29">
        <v>122739726</v>
      </c>
      <c r="J55" s="27"/>
      <c r="K55" s="29">
        <v>0</v>
      </c>
      <c r="L55" s="27"/>
      <c r="M55" s="29">
        <v>122739726</v>
      </c>
    </row>
    <row r="56" spans="1:13" ht="21.75" customHeight="1" thickBot="1">
      <c r="A56" s="12" t="s">
        <v>35</v>
      </c>
      <c r="C56" s="30">
        <f>SUM(C8:C55)</f>
        <v>937287463570</v>
      </c>
      <c r="D56" s="27"/>
      <c r="E56" s="30">
        <f>SUM(E8:E55)</f>
        <v>969629885</v>
      </c>
      <c r="F56" s="27"/>
      <c r="G56" s="30">
        <f>SUM(G8:G55)</f>
        <v>936317833685</v>
      </c>
      <c r="H56" s="27"/>
      <c r="I56" s="30">
        <f>SUM(I8:I55)</f>
        <v>4526494081554</v>
      </c>
      <c r="J56" s="27"/>
      <c r="K56" s="30">
        <f>SUM(K8:K55)</f>
        <v>2916861861</v>
      </c>
      <c r="L56" s="27"/>
      <c r="M56" s="30">
        <f>SUM(M8:M55)</f>
        <v>4523577219693</v>
      </c>
    </row>
    <row r="57" spans="1:13" ht="13.5" thickTop="1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82"/>
  <sheetViews>
    <sheetView rightToLeft="1" topLeftCell="A19" workbookViewId="0">
      <selection activeCell="O33" sqref="O33"/>
    </sheetView>
  </sheetViews>
  <sheetFormatPr defaultRowHeight="12.75"/>
  <cols>
    <col min="1" max="1" width="40.28515625" customWidth="1"/>
    <col min="2" max="2" width="1.28515625" customWidth="1"/>
    <col min="3" max="3" width="11.7109375" bestFit="1" customWidth="1"/>
    <col min="4" max="4" width="1.28515625" customWidth="1"/>
    <col min="5" max="5" width="18.5703125" bestFit="1" customWidth="1"/>
    <col min="6" max="6" width="1.28515625" customWidth="1"/>
    <col min="7" max="7" width="18.42578125" bestFit="1" customWidth="1"/>
    <col min="8" max="8" width="1.28515625" customWidth="1"/>
    <col min="9" max="9" width="22" bestFit="1" customWidth="1"/>
    <col min="10" max="10" width="1.28515625" customWidth="1"/>
    <col min="11" max="11" width="12.85546875" bestFit="1" customWidth="1"/>
    <col min="12" max="12" width="1.28515625" customWidth="1"/>
    <col min="13" max="13" width="19.7109375" bestFit="1" customWidth="1"/>
    <col min="14" max="14" width="1.28515625" customWidth="1"/>
    <col min="15" max="15" width="19.5703125" bestFit="1" customWidth="1"/>
    <col min="16" max="16" width="1.28515625" customWidth="1"/>
    <col min="17" max="17" width="14.28515625" customWidth="1"/>
    <col min="18" max="18" width="6.5703125" customWidth="1"/>
    <col min="19" max="19" width="0.28515625" customWidth="1"/>
  </cols>
  <sheetData>
    <row r="1" spans="1:21" ht="29.1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21" ht="21.75" customHeight="1">
      <c r="A2" s="86" t="s">
        <v>139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21" ht="26.25" customHeight="1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</row>
    <row r="4" spans="1:21" ht="10.5" customHeight="1"/>
    <row r="5" spans="1:21" ht="23.25" customHeight="1">
      <c r="A5" s="87" t="s">
        <v>240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</row>
    <row r="6" spans="1:21" ht="24" customHeight="1">
      <c r="A6" s="88" t="s">
        <v>142</v>
      </c>
      <c r="C6" s="88" t="s">
        <v>158</v>
      </c>
      <c r="D6" s="88"/>
      <c r="E6" s="88"/>
      <c r="F6" s="88"/>
      <c r="G6" s="88"/>
      <c r="H6" s="88"/>
      <c r="I6" s="88"/>
      <c r="K6" s="88" t="s">
        <v>159</v>
      </c>
      <c r="L6" s="88"/>
      <c r="M6" s="88"/>
      <c r="N6" s="88"/>
      <c r="O6" s="88"/>
      <c r="P6" s="88"/>
      <c r="Q6" s="88"/>
      <c r="R6" s="88"/>
    </row>
    <row r="7" spans="1:21" ht="42.75" customHeight="1">
      <c r="A7" s="88"/>
      <c r="C7" s="16" t="s">
        <v>13</v>
      </c>
      <c r="D7" s="3"/>
      <c r="E7" s="16" t="s">
        <v>241</v>
      </c>
      <c r="F7" s="3"/>
      <c r="G7" s="16" t="s">
        <v>242</v>
      </c>
      <c r="H7" s="3"/>
      <c r="I7" s="16" t="s">
        <v>243</v>
      </c>
      <c r="K7" s="16" t="s">
        <v>13</v>
      </c>
      <c r="L7" s="3"/>
      <c r="M7" s="16" t="s">
        <v>241</v>
      </c>
      <c r="N7" s="3"/>
      <c r="O7" s="16" t="s">
        <v>242</v>
      </c>
      <c r="P7" s="3"/>
      <c r="Q7" s="122" t="s">
        <v>243</v>
      </c>
      <c r="R7" s="122"/>
    </row>
    <row r="8" spans="1:21" ht="21.75" customHeight="1">
      <c r="A8" s="5" t="s">
        <v>32</v>
      </c>
      <c r="C8" s="26">
        <v>219000</v>
      </c>
      <c r="D8" s="27"/>
      <c r="E8" s="26">
        <v>6017219891</v>
      </c>
      <c r="F8" s="27"/>
      <c r="G8" s="26">
        <v>5296246347</v>
      </c>
      <c r="H8" s="27"/>
      <c r="I8" s="26">
        <v>720973544</v>
      </c>
      <c r="J8" s="27"/>
      <c r="K8" s="26">
        <v>219000</v>
      </c>
      <c r="L8" s="27"/>
      <c r="M8" s="26">
        <v>6017219891</v>
      </c>
      <c r="N8" s="27"/>
      <c r="O8" s="26">
        <v>5296246347</v>
      </c>
      <c r="P8" s="27"/>
      <c r="Q8" s="91">
        <v>720973544</v>
      </c>
      <c r="R8" s="91"/>
    </row>
    <row r="9" spans="1:21" ht="21.75" customHeight="1">
      <c r="A9" s="7" t="s">
        <v>34</v>
      </c>
      <c r="C9" s="28">
        <v>1325000</v>
      </c>
      <c r="D9" s="27"/>
      <c r="E9" s="28">
        <v>24984011667</v>
      </c>
      <c r="F9" s="27"/>
      <c r="G9" s="28">
        <v>21003637170</v>
      </c>
      <c r="H9" s="27"/>
      <c r="I9" s="28">
        <v>3980374497</v>
      </c>
      <c r="J9" s="27"/>
      <c r="K9" s="28">
        <v>1325000</v>
      </c>
      <c r="L9" s="27"/>
      <c r="M9" s="28">
        <v>24984011667</v>
      </c>
      <c r="N9" s="27"/>
      <c r="O9" s="28">
        <v>21003637170</v>
      </c>
      <c r="P9" s="27"/>
      <c r="Q9" s="93">
        <v>3980374497</v>
      </c>
      <c r="R9" s="93"/>
    </row>
    <row r="10" spans="1:21" ht="21.75" customHeight="1">
      <c r="A10" s="7" t="s">
        <v>23</v>
      </c>
      <c r="C10" s="28">
        <v>34500000</v>
      </c>
      <c r="D10" s="27"/>
      <c r="E10" s="28">
        <v>174822598433</v>
      </c>
      <c r="F10" s="27"/>
      <c r="G10" s="28">
        <v>78210940861</v>
      </c>
      <c r="H10" s="27"/>
      <c r="I10" s="28">
        <v>96611657572</v>
      </c>
      <c r="J10" s="27"/>
      <c r="K10" s="28">
        <v>34500000</v>
      </c>
      <c r="L10" s="27"/>
      <c r="M10" s="28">
        <v>174822598433</v>
      </c>
      <c r="N10" s="27"/>
      <c r="O10" s="28">
        <v>78210940861</v>
      </c>
      <c r="P10" s="27"/>
      <c r="Q10" s="93">
        <v>96611657572</v>
      </c>
      <c r="R10" s="93"/>
      <c r="U10" s="72"/>
    </row>
    <row r="11" spans="1:21" ht="21.75" customHeight="1">
      <c r="A11" s="7" t="s">
        <v>21</v>
      </c>
      <c r="C11" s="28">
        <v>375000</v>
      </c>
      <c r="D11" s="27"/>
      <c r="E11" s="28">
        <v>13790072507</v>
      </c>
      <c r="F11" s="27"/>
      <c r="G11" s="28">
        <v>10508962425</v>
      </c>
      <c r="H11" s="27"/>
      <c r="I11" s="28">
        <v>3281110082</v>
      </c>
      <c r="J11" s="27"/>
      <c r="K11" s="28">
        <v>375000</v>
      </c>
      <c r="L11" s="27"/>
      <c r="M11" s="28">
        <v>13790072507</v>
      </c>
      <c r="N11" s="27"/>
      <c r="O11" s="28">
        <v>10508962425</v>
      </c>
      <c r="P11" s="27"/>
      <c r="Q11" s="93">
        <v>3281110082</v>
      </c>
      <c r="R11" s="93"/>
    </row>
    <row r="12" spans="1:21" ht="21.75" customHeight="1">
      <c r="A12" s="7" t="s">
        <v>31</v>
      </c>
      <c r="C12" s="28">
        <v>250000</v>
      </c>
      <c r="D12" s="27"/>
      <c r="E12" s="28">
        <v>10384576096</v>
      </c>
      <c r="F12" s="27"/>
      <c r="G12" s="28">
        <v>9688047615</v>
      </c>
      <c r="H12" s="27"/>
      <c r="I12" s="28">
        <v>696528481</v>
      </c>
      <c r="J12" s="27"/>
      <c r="K12" s="28">
        <v>250000</v>
      </c>
      <c r="L12" s="27"/>
      <c r="M12" s="28">
        <v>10384576096</v>
      </c>
      <c r="N12" s="27"/>
      <c r="O12" s="28">
        <v>9688047615</v>
      </c>
      <c r="P12" s="27"/>
      <c r="Q12" s="93">
        <v>696528481</v>
      </c>
      <c r="R12" s="93"/>
    </row>
    <row r="13" spans="1:21" ht="21.75" customHeight="1">
      <c r="A13" s="7" t="s">
        <v>20</v>
      </c>
      <c r="C13" s="28">
        <v>1600000</v>
      </c>
      <c r="D13" s="27"/>
      <c r="E13" s="28">
        <v>5812399801</v>
      </c>
      <c r="F13" s="27"/>
      <c r="G13" s="28">
        <v>4150226800</v>
      </c>
      <c r="H13" s="27"/>
      <c r="I13" s="28">
        <v>1662173001</v>
      </c>
      <c r="J13" s="27"/>
      <c r="K13" s="28">
        <v>1600000</v>
      </c>
      <c r="L13" s="27"/>
      <c r="M13" s="28">
        <v>5812399801</v>
      </c>
      <c r="N13" s="27"/>
      <c r="O13" s="28">
        <v>4150226800</v>
      </c>
      <c r="P13" s="27"/>
      <c r="Q13" s="93">
        <v>1662173001</v>
      </c>
      <c r="R13" s="93"/>
    </row>
    <row r="14" spans="1:21" ht="21.75" customHeight="1">
      <c r="A14" s="7" t="s">
        <v>25</v>
      </c>
      <c r="C14" s="28">
        <v>435000</v>
      </c>
      <c r="D14" s="27"/>
      <c r="E14" s="28">
        <v>10063593464</v>
      </c>
      <c r="F14" s="27"/>
      <c r="G14" s="28">
        <v>8380188790</v>
      </c>
      <c r="H14" s="27"/>
      <c r="I14" s="28">
        <v>1683404674</v>
      </c>
      <c r="J14" s="27"/>
      <c r="K14" s="28">
        <v>435000</v>
      </c>
      <c r="L14" s="27"/>
      <c r="M14" s="28">
        <v>10063593464</v>
      </c>
      <c r="N14" s="27"/>
      <c r="O14" s="28">
        <v>8380188790</v>
      </c>
      <c r="P14" s="27"/>
      <c r="Q14" s="93">
        <v>1683404674</v>
      </c>
      <c r="R14" s="93"/>
    </row>
    <row r="15" spans="1:21" ht="21.75" customHeight="1">
      <c r="A15" s="7" t="s">
        <v>29</v>
      </c>
      <c r="C15" s="28">
        <v>2800000</v>
      </c>
      <c r="D15" s="27"/>
      <c r="E15" s="28">
        <v>8558911948</v>
      </c>
      <c r="F15" s="27"/>
      <c r="G15" s="28">
        <v>8130401777</v>
      </c>
      <c r="H15" s="27"/>
      <c r="I15" s="28">
        <v>428510171</v>
      </c>
      <c r="J15" s="27"/>
      <c r="K15" s="28">
        <v>2800000</v>
      </c>
      <c r="L15" s="27"/>
      <c r="M15" s="28">
        <v>8558911948</v>
      </c>
      <c r="N15" s="27"/>
      <c r="O15" s="28">
        <v>8130401777</v>
      </c>
      <c r="P15" s="27"/>
      <c r="Q15" s="93">
        <v>428510171</v>
      </c>
      <c r="R15" s="93"/>
    </row>
    <row r="16" spans="1:21" ht="21.75" customHeight="1">
      <c r="A16" s="7" t="s">
        <v>30</v>
      </c>
      <c r="C16" s="28">
        <v>200000</v>
      </c>
      <c r="D16" s="27"/>
      <c r="E16" s="28">
        <v>3101556423</v>
      </c>
      <c r="F16" s="27"/>
      <c r="G16" s="28">
        <v>1933097518</v>
      </c>
      <c r="H16" s="27"/>
      <c r="I16" s="28">
        <v>1168458905</v>
      </c>
      <c r="J16" s="27"/>
      <c r="K16" s="28">
        <v>250000</v>
      </c>
      <c r="L16" s="27"/>
      <c r="M16" s="28">
        <v>3669631003</v>
      </c>
      <c r="N16" s="27"/>
      <c r="O16" s="28">
        <v>2416371897</v>
      </c>
      <c r="P16" s="27"/>
      <c r="Q16" s="93">
        <v>1253259106</v>
      </c>
      <c r="R16" s="93"/>
    </row>
    <row r="17" spans="1:18" ht="21.75" customHeight="1">
      <c r="A17" s="7" t="s">
        <v>164</v>
      </c>
      <c r="C17" s="28">
        <v>0</v>
      </c>
      <c r="D17" s="27"/>
      <c r="E17" s="28">
        <v>0</v>
      </c>
      <c r="F17" s="27"/>
      <c r="G17" s="28">
        <v>0</v>
      </c>
      <c r="H17" s="27"/>
      <c r="I17" s="28">
        <v>0</v>
      </c>
      <c r="J17" s="27"/>
      <c r="K17" s="28">
        <v>4275</v>
      </c>
      <c r="L17" s="27"/>
      <c r="M17" s="28">
        <v>14079049</v>
      </c>
      <c r="N17" s="27"/>
      <c r="O17" s="28">
        <v>10000140</v>
      </c>
      <c r="P17" s="27"/>
      <c r="Q17" s="93">
        <v>4078909</v>
      </c>
      <c r="R17" s="93"/>
    </row>
    <row r="18" spans="1:18" ht="21.75" customHeight="1">
      <c r="A18" s="7" t="s">
        <v>165</v>
      </c>
      <c r="C18" s="28">
        <v>0</v>
      </c>
      <c r="D18" s="27"/>
      <c r="E18" s="28">
        <v>0</v>
      </c>
      <c r="F18" s="27"/>
      <c r="G18" s="28">
        <v>0</v>
      </c>
      <c r="H18" s="27"/>
      <c r="I18" s="28">
        <v>0</v>
      </c>
      <c r="J18" s="27"/>
      <c r="K18" s="28">
        <v>334</v>
      </c>
      <c r="L18" s="27"/>
      <c r="M18" s="28">
        <v>2011711</v>
      </c>
      <c r="N18" s="27"/>
      <c r="O18" s="28">
        <v>1271390</v>
      </c>
      <c r="P18" s="27"/>
      <c r="Q18" s="93">
        <v>740321</v>
      </c>
      <c r="R18" s="93"/>
    </row>
    <row r="19" spans="1:18" ht="21.75" customHeight="1">
      <c r="A19" s="7" t="s">
        <v>166</v>
      </c>
      <c r="C19" s="28">
        <v>0</v>
      </c>
      <c r="D19" s="27"/>
      <c r="E19" s="28">
        <v>0</v>
      </c>
      <c r="F19" s="27"/>
      <c r="G19" s="28">
        <v>0</v>
      </c>
      <c r="H19" s="27"/>
      <c r="I19" s="28">
        <v>0</v>
      </c>
      <c r="J19" s="27"/>
      <c r="K19" s="28">
        <v>209</v>
      </c>
      <c r="L19" s="27"/>
      <c r="M19" s="28">
        <v>2202222</v>
      </c>
      <c r="N19" s="27"/>
      <c r="O19" s="28">
        <v>1861369</v>
      </c>
      <c r="P19" s="27"/>
      <c r="Q19" s="93">
        <v>340853</v>
      </c>
      <c r="R19" s="93"/>
    </row>
    <row r="20" spans="1:18" ht="21.75" customHeight="1">
      <c r="A20" s="7" t="s">
        <v>167</v>
      </c>
      <c r="C20" s="28">
        <v>0</v>
      </c>
      <c r="D20" s="27"/>
      <c r="E20" s="28">
        <v>0</v>
      </c>
      <c r="F20" s="27"/>
      <c r="G20" s="28">
        <v>0</v>
      </c>
      <c r="H20" s="27"/>
      <c r="I20" s="28">
        <v>0</v>
      </c>
      <c r="J20" s="27"/>
      <c r="K20" s="28">
        <v>1675000</v>
      </c>
      <c r="L20" s="27"/>
      <c r="M20" s="28">
        <v>8036868376</v>
      </c>
      <c r="N20" s="27"/>
      <c r="O20" s="28">
        <v>7221543404</v>
      </c>
      <c r="P20" s="27"/>
      <c r="Q20" s="93">
        <v>815324972</v>
      </c>
      <c r="R20" s="93"/>
    </row>
    <row r="21" spans="1:18" ht="21.75" customHeight="1">
      <c r="A21" s="7" t="s">
        <v>168</v>
      </c>
      <c r="C21" s="28">
        <v>0</v>
      </c>
      <c r="D21" s="27"/>
      <c r="E21" s="28">
        <v>0</v>
      </c>
      <c r="F21" s="27"/>
      <c r="G21" s="28">
        <v>0</v>
      </c>
      <c r="H21" s="27"/>
      <c r="I21" s="28">
        <v>0</v>
      </c>
      <c r="J21" s="27"/>
      <c r="K21" s="28">
        <v>30000000</v>
      </c>
      <c r="L21" s="27"/>
      <c r="M21" s="28">
        <v>85187320155</v>
      </c>
      <c r="N21" s="27"/>
      <c r="O21" s="28">
        <v>64493471040</v>
      </c>
      <c r="P21" s="27"/>
      <c r="Q21" s="93">
        <v>20693849115</v>
      </c>
      <c r="R21" s="93"/>
    </row>
    <row r="22" spans="1:18" ht="21.75" customHeight="1">
      <c r="A22" s="7" t="s">
        <v>169</v>
      </c>
      <c r="C22" s="28">
        <v>0</v>
      </c>
      <c r="D22" s="27"/>
      <c r="E22" s="28">
        <v>0</v>
      </c>
      <c r="F22" s="27"/>
      <c r="G22" s="28">
        <v>0</v>
      </c>
      <c r="H22" s="27"/>
      <c r="I22" s="28">
        <v>0</v>
      </c>
      <c r="J22" s="27"/>
      <c r="K22" s="28">
        <v>200000</v>
      </c>
      <c r="L22" s="27"/>
      <c r="M22" s="28">
        <v>1970409937</v>
      </c>
      <c r="N22" s="27"/>
      <c r="O22" s="28">
        <v>1715590587</v>
      </c>
      <c r="P22" s="27"/>
      <c r="Q22" s="93">
        <v>254819350</v>
      </c>
      <c r="R22" s="93"/>
    </row>
    <row r="23" spans="1:18" ht="21.75" customHeight="1">
      <c r="A23" s="7" t="s">
        <v>170</v>
      </c>
      <c r="C23" s="28">
        <v>0</v>
      </c>
      <c r="D23" s="27"/>
      <c r="E23" s="28">
        <v>0</v>
      </c>
      <c r="F23" s="27"/>
      <c r="G23" s="28">
        <v>0</v>
      </c>
      <c r="H23" s="27"/>
      <c r="I23" s="28">
        <v>0</v>
      </c>
      <c r="J23" s="27"/>
      <c r="K23" s="28">
        <v>2000000</v>
      </c>
      <c r="L23" s="27"/>
      <c r="M23" s="28">
        <v>63723579583</v>
      </c>
      <c r="N23" s="27"/>
      <c r="O23" s="28">
        <v>38722883531</v>
      </c>
      <c r="P23" s="27"/>
      <c r="Q23" s="93">
        <v>25000696052</v>
      </c>
      <c r="R23" s="93"/>
    </row>
    <row r="24" spans="1:18" ht="21.75" customHeight="1">
      <c r="A24" s="7" t="s">
        <v>171</v>
      </c>
      <c r="C24" s="28">
        <v>0</v>
      </c>
      <c r="D24" s="27"/>
      <c r="E24" s="28">
        <v>0</v>
      </c>
      <c r="F24" s="27"/>
      <c r="G24" s="28">
        <v>0</v>
      </c>
      <c r="H24" s="27"/>
      <c r="I24" s="28">
        <v>0</v>
      </c>
      <c r="J24" s="27"/>
      <c r="K24" s="28">
        <v>100454</v>
      </c>
      <c r="L24" s="27"/>
      <c r="M24" s="28">
        <v>5769333166</v>
      </c>
      <c r="N24" s="27"/>
      <c r="O24" s="28">
        <v>4502989088</v>
      </c>
      <c r="P24" s="27"/>
      <c r="Q24" s="93">
        <v>1266344078</v>
      </c>
      <c r="R24" s="93"/>
    </row>
    <row r="25" spans="1:18" ht="21.75" customHeight="1">
      <c r="A25" s="7" t="s">
        <v>172</v>
      </c>
      <c r="C25" s="28">
        <v>0</v>
      </c>
      <c r="D25" s="27"/>
      <c r="E25" s="28">
        <v>0</v>
      </c>
      <c r="F25" s="27"/>
      <c r="G25" s="28">
        <v>0</v>
      </c>
      <c r="H25" s="27"/>
      <c r="I25" s="28">
        <v>0</v>
      </c>
      <c r="J25" s="27"/>
      <c r="K25" s="28">
        <v>10000000</v>
      </c>
      <c r="L25" s="27"/>
      <c r="M25" s="28">
        <v>44275087744</v>
      </c>
      <c r="N25" s="27"/>
      <c r="O25" s="28">
        <v>29567971367</v>
      </c>
      <c r="P25" s="27"/>
      <c r="Q25" s="93">
        <v>14707116377</v>
      </c>
      <c r="R25" s="93"/>
    </row>
    <row r="26" spans="1:18" ht="21.75" customHeight="1">
      <c r="A26" s="7" t="s">
        <v>173</v>
      </c>
      <c r="C26" s="28">
        <v>0</v>
      </c>
      <c r="D26" s="27"/>
      <c r="E26" s="28">
        <v>0</v>
      </c>
      <c r="F26" s="27"/>
      <c r="G26" s="28">
        <v>0</v>
      </c>
      <c r="H26" s="27"/>
      <c r="I26" s="28">
        <v>0</v>
      </c>
      <c r="J26" s="27"/>
      <c r="K26" s="28">
        <v>2457000</v>
      </c>
      <c r="L26" s="27"/>
      <c r="M26" s="28">
        <v>22617891921</v>
      </c>
      <c r="N26" s="27"/>
      <c r="O26" s="28">
        <v>21072747408</v>
      </c>
      <c r="P26" s="27"/>
      <c r="Q26" s="93">
        <v>1545144513</v>
      </c>
      <c r="R26" s="93"/>
    </row>
    <row r="27" spans="1:18" ht="21.75" customHeight="1">
      <c r="A27" s="7" t="s">
        <v>174</v>
      </c>
      <c r="C27" s="28">
        <v>0</v>
      </c>
      <c r="D27" s="27"/>
      <c r="E27" s="28">
        <v>0</v>
      </c>
      <c r="F27" s="27"/>
      <c r="G27" s="28">
        <v>0</v>
      </c>
      <c r="H27" s="27"/>
      <c r="I27" s="28">
        <v>0</v>
      </c>
      <c r="J27" s="27"/>
      <c r="K27" s="28">
        <v>866</v>
      </c>
      <c r="L27" s="27"/>
      <c r="M27" s="28">
        <v>3484490</v>
      </c>
      <c r="N27" s="27"/>
      <c r="O27" s="28">
        <v>2894063</v>
      </c>
      <c r="P27" s="27"/>
      <c r="Q27" s="93">
        <v>590427</v>
      </c>
      <c r="R27" s="93"/>
    </row>
    <row r="28" spans="1:18" ht="21.75" customHeight="1">
      <c r="A28" s="7" t="s">
        <v>175</v>
      </c>
      <c r="C28" s="28">
        <v>0</v>
      </c>
      <c r="D28" s="27"/>
      <c r="E28" s="28">
        <v>0</v>
      </c>
      <c r="F28" s="27"/>
      <c r="G28" s="28">
        <v>0</v>
      </c>
      <c r="H28" s="27"/>
      <c r="I28" s="28">
        <v>0</v>
      </c>
      <c r="J28" s="27"/>
      <c r="K28" s="28">
        <v>100000</v>
      </c>
      <c r="L28" s="27"/>
      <c r="M28" s="28">
        <v>6859881862</v>
      </c>
      <c r="N28" s="27"/>
      <c r="O28" s="28">
        <v>6600119225</v>
      </c>
      <c r="P28" s="27"/>
      <c r="Q28" s="93">
        <v>259762637</v>
      </c>
      <c r="R28" s="93"/>
    </row>
    <row r="29" spans="1:18" ht="21.75" customHeight="1">
      <c r="A29" s="7" t="s">
        <v>176</v>
      </c>
      <c r="C29" s="28">
        <v>0</v>
      </c>
      <c r="D29" s="27"/>
      <c r="E29" s="28">
        <v>0</v>
      </c>
      <c r="F29" s="27"/>
      <c r="G29" s="28">
        <v>0</v>
      </c>
      <c r="H29" s="27"/>
      <c r="I29" s="28">
        <v>0</v>
      </c>
      <c r="J29" s="27"/>
      <c r="K29" s="28">
        <v>2202283</v>
      </c>
      <c r="L29" s="27"/>
      <c r="M29" s="28">
        <v>16175327715</v>
      </c>
      <c r="N29" s="27"/>
      <c r="O29" s="28">
        <v>14046591951</v>
      </c>
      <c r="P29" s="27"/>
      <c r="Q29" s="93">
        <v>2128735764</v>
      </c>
      <c r="R29" s="93"/>
    </row>
    <row r="30" spans="1:18" ht="21.75" customHeight="1">
      <c r="A30" s="7" t="s">
        <v>177</v>
      </c>
      <c r="C30" s="28">
        <v>0</v>
      </c>
      <c r="D30" s="27"/>
      <c r="E30" s="28">
        <v>0</v>
      </c>
      <c r="F30" s="27"/>
      <c r="G30" s="28">
        <v>0</v>
      </c>
      <c r="H30" s="27"/>
      <c r="I30" s="28">
        <v>0</v>
      </c>
      <c r="J30" s="27"/>
      <c r="K30" s="28">
        <v>515000</v>
      </c>
      <c r="L30" s="27"/>
      <c r="M30" s="28">
        <v>9688921324</v>
      </c>
      <c r="N30" s="27"/>
      <c r="O30" s="28">
        <v>8571603556</v>
      </c>
      <c r="P30" s="27"/>
      <c r="Q30" s="93">
        <v>1117317768</v>
      </c>
      <c r="R30" s="93"/>
    </row>
    <row r="31" spans="1:18" ht="21.75" customHeight="1">
      <c r="A31" s="7" t="s">
        <v>178</v>
      </c>
      <c r="C31" s="28">
        <v>0</v>
      </c>
      <c r="D31" s="27"/>
      <c r="E31" s="28">
        <v>0</v>
      </c>
      <c r="F31" s="27"/>
      <c r="G31" s="28">
        <v>0</v>
      </c>
      <c r="H31" s="27"/>
      <c r="I31" s="28">
        <v>0</v>
      </c>
      <c r="J31" s="27"/>
      <c r="K31" s="28">
        <v>10000000</v>
      </c>
      <c r="L31" s="27"/>
      <c r="M31" s="28">
        <v>58902380678</v>
      </c>
      <c r="N31" s="27"/>
      <c r="O31" s="28">
        <v>40007610300</v>
      </c>
      <c r="P31" s="27"/>
      <c r="Q31" s="93">
        <v>18894770378</v>
      </c>
      <c r="R31" s="93"/>
    </row>
    <row r="32" spans="1:18" ht="21.75" customHeight="1">
      <c r="A32" s="7" t="s">
        <v>79</v>
      </c>
      <c r="C32" s="28">
        <v>5000</v>
      </c>
      <c r="D32" s="27"/>
      <c r="E32" s="28">
        <v>4176427833</v>
      </c>
      <c r="F32" s="27"/>
      <c r="G32" s="28">
        <v>4057395071</v>
      </c>
      <c r="H32" s="27"/>
      <c r="I32" s="28">
        <v>119032762</v>
      </c>
      <c r="J32" s="27"/>
      <c r="K32" s="28">
        <v>5000</v>
      </c>
      <c r="L32" s="27"/>
      <c r="M32" s="28">
        <v>4176427833</v>
      </c>
      <c r="N32" s="27"/>
      <c r="O32" s="28">
        <v>4057395071</v>
      </c>
      <c r="P32" s="27"/>
      <c r="Q32" s="93">
        <v>119032762</v>
      </c>
      <c r="R32" s="93"/>
    </row>
    <row r="33" spans="1:18" ht="21.75" customHeight="1" thickBot="1">
      <c r="A33" s="12" t="s">
        <v>35</v>
      </c>
      <c r="C33" s="30">
        <f>SUM(C8:C32)</f>
        <v>41709000</v>
      </c>
      <c r="D33" s="27"/>
      <c r="E33" s="30">
        <f>SUM(E8:E32)</f>
        <v>261711368063</v>
      </c>
      <c r="F33" s="27"/>
      <c r="G33" s="30">
        <f>SUM(G8:G32)</f>
        <v>151359144374</v>
      </c>
      <c r="H33" s="27"/>
      <c r="I33" s="30">
        <f>SUM(I8:I32)</f>
        <v>110352223689</v>
      </c>
      <c r="J33" s="27"/>
      <c r="K33" s="30">
        <f>SUM(K8:K32)</f>
        <v>101014421</v>
      </c>
      <c r="L33" s="27"/>
      <c r="M33" s="30">
        <f>SUM(M8:M32)</f>
        <v>585508222576</v>
      </c>
      <c r="N33" s="27"/>
      <c r="O33" s="30">
        <f>SUM(O8:O32)</f>
        <v>388381567172</v>
      </c>
      <c r="P33" s="27"/>
      <c r="Q33" s="102">
        <f>SUM(Q8:R32)</f>
        <v>197126655404</v>
      </c>
      <c r="R33" s="102"/>
    </row>
    <row r="34" spans="1:18" ht="13.5" thickTop="1"/>
    <row r="37" spans="1:18" ht="40.5" customHeight="1">
      <c r="A37" s="110" t="s">
        <v>270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</row>
    <row r="38" spans="1:18" ht="33" customHeight="1">
      <c r="A38" s="113" t="s">
        <v>142</v>
      </c>
      <c r="B38" s="55"/>
      <c r="C38" s="113" t="s">
        <v>158</v>
      </c>
      <c r="D38" s="113"/>
      <c r="E38" s="113"/>
      <c r="F38" s="113"/>
      <c r="G38" s="113"/>
      <c r="H38" s="113"/>
      <c r="I38" s="113"/>
      <c r="J38" s="55"/>
      <c r="K38" s="113" t="s">
        <v>159</v>
      </c>
      <c r="L38" s="113"/>
      <c r="M38" s="113"/>
      <c r="N38" s="113"/>
      <c r="O38" s="113"/>
      <c r="P38" s="113"/>
      <c r="Q38" s="113"/>
      <c r="R38" s="113"/>
    </row>
    <row r="39" spans="1:18" ht="42.75" customHeight="1">
      <c r="A39" s="113"/>
      <c r="B39" s="55"/>
      <c r="C39" s="64" t="s">
        <v>13</v>
      </c>
      <c r="D39" s="65"/>
      <c r="E39" s="64" t="s">
        <v>241</v>
      </c>
      <c r="F39" s="65"/>
      <c r="G39" s="64" t="s">
        <v>242</v>
      </c>
      <c r="H39" s="65"/>
      <c r="I39" s="64" t="s">
        <v>243</v>
      </c>
      <c r="J39" s="55"/>
      <c r="K39" s="64" t="s">
        <v>13</v>
      </c>
      <c r="L39" s="65"/>
      <c r="M39" s="64" t="s">
        <v>241</v>
      </c>
      <c r="N39" s="65"/>
      <c r="O39" s="64" t="s">
        <v>242</v>
      </c>
      <c r="P39" s="65"/>
      <c r="Q39" s="123" t="s">
        <v>243</v>
      </c>
      <c r="R39" s="123"/>
    </row>
    <row r="40" spans="1:18" ht="21.75" customHeight="1">
      <c r="A40" s="7" t="s">
        <v>54</v>
      </c>
      <c r="C40" s="28">
        <v>1055116</v>
      </c>
      <c r="D40" s="27"/>
      <c r="E40" s="28">
        <v>16849343871</v>
      </c>
      <c r="F40" s="27"/>
      <c r="G40" s="28">
        <v>14198847535</v>
      </c>
      <c r="H40" s="27"/>
      <c r="I40" s="28">
        <v>2650496336</v>
      </c>
      <c r="J40" s="27"/>
      <c r="K40" s="28">
        <v>5000000</v>
      </c>
      <c r="L40" s="27"/>
      <c r="M40" s="28">
        <v>81858944215</v>
      </c>
      <c r="N40" s="27"/>
      <c r="O40" s="28">
        <v>67285718042</v>
      </c>
      <c r="P40" s="27"/>
      <c r="Q40" s="93">
        <v>14573226173</v>
      </c>
      <c r="R40" s="93"/>
    </row>
    <row r="41" spans="1:18" ht="24.95" customHeight="1">
      <c r="A41" s="7" t="s">
        <v>182</v>
      </c>
      <c r="C41" s="28">
        <v>0</v>
      </c>
      <c r="D41" s="27"/>
      <c r="E41" s="28">
        <v>0</v>
      </c>
      <c r="F41" s="27"/>
      <c r="G41" s="28">
        <v>0</v>
      </c>
      <c r="H41" s="27"/>
      <c r="I41" s="28">
        <v>0</v>
      </c>
      <c r="J41" s="27"/>
      <c r="K41" s="28">
        <v>9000000</v>
      </c>
      <c r="L41" s="27"/>
      <c r="M41" s="28">
        <v>134496097635</v>
      </c>
      <c r="N41" s="27"/>
      <c r="O41" s="28">
        <v>121619423975</v>
      </c>
      <c r="P41" s="27"/>
      <c r="Q41" s="93">
        <v>12876673660</v>
      </c>
      <c r="R41" s="93"/>
    </row>
    <row r="42" spans="1:18" ht="24.95" customHeight="1">
      <c r="A42" s="7" t="s">
        <v>55</v>
      </c>
      <c r="C42" s="28">
        <v>0</v>
      </c>
      <c r="D42" s="27"/>
      <c r="E42" s="28">
        <v>0</v>
      </c>
      <c r="F42" s="27"/>
      <c r="G42" s="28">
        <v>0</v>
      </c>
      <c r="H42" s="27"/>
      <c r="I42" s="28">
        <v>0</v>
      </c>
      <c r="J42" s="27"/>
      <c r="K42" s="28">
        <v>15000000</v>
      </c>
      <c r="L42" s="27"/>
      <c r="M42" s="28">
        <v>177266347953</v>
      </c>
      <c r="N42" s="27"/>
      <c r="O42" s="28">
        <v>150336750000</v>
      </c>
      <c r="P42" s="27"/>
      <c r="Q42" s="93">
        <v>26929597953</v>
      </c>
      <c r="R42" s="93"/>
    </row>
    <row r="43" spans="1:18" ht="24.95" customHeight="1">
      <c r="A43" s="7" t="s">
        <v>183</v>
      </c>
      <c r="C43" s="28">
        <v>0</v>
      </c>
      <c r="D43" s="27"/>
      <c r="E43" s="28">
        <v>0</v>
      </c>
      <c r="F43" s="27"/>
      <c r="G43" s="28">
        <v>0</v>
      </c>
      <c r="H43" s="27"/>
      <c r="I43" s="28">
        <v>0</v>
      </c>
      <c r="J43" s="27"/>
      <c r="K43" s="28">
        <v>1000000</v>
      </c>
      <c r="L43" s="27"/>
      <c r="M43" s="28">
        <v>74342787257</v>
      </c>
      <c r="N43" s="27"/>
      <c r="O43" s="28">
        <v>67144401517</v>
      </c>
      <c r="P43" s="27"/>
      <c r="Q43" s="93">
        <v>7198385740</v>
      </c>
      <c r="R43" s="93"/>
    </row>
    <row r="44" spans="1:18" ht="24.95" customHeight="1">
      <c r="A44" s="7" t="s">
        <v>184</v>
      </c>
      <c r="C44" s="28">
        <v>0</v>
      </c>
      <c r="D44" s="27"/>
      <c r="E44" s="28">
        <v>0</v>
      </c>
      <c r="F44" s="27"/>
      <c r="G44" s="28">
        <v>0</v>
      </c>
      <c r="H44" s="27"/>
      <c r="I44" s="28">
        <v>0</v>
      </c>
      <c r="J44" s="27"/>
      <c r="K44" s="28">
        <v>5000000</v>
      </c>
      <c r="L44" s="27"/>
      <c r="M44" s="28">
        <v>69458468985</v>
      </c>
      <c r="N44" s="27"/>
      <c r="O44" s="28">
        <v>60435373485</v>
      </c>
      <c r="P44" s="27"/>
      <c r="Q44" s="93">
        <v>9023095500</v>
      </c>
      <c r="R44" s="93"/>
    </row>
    <row r="45" spans="1:18" ht="24.95" customHeight="1">
      <c r="A45" s="7" t="s">
        <v>185</v>
      </c>
      <c r="C45" s="28">
        <v>0</v>
      </c>
      <c r="D45" s="27"/>
      <c r="E45" s="28">
        <v>0</v>
      </c>
      <c r="F45" s="27"/>
      <c r="G45" s="28">
        <v>0</v>
      </c>
      <c r="H45" s="27"/>
      <c r="I45" s="28">
        <v>0</v>
      </c>
      <c r="J45" s="27"/>
      <c r="K45" s="28">
        <v>1188410</v>
      </c>
      <c r="L45" s="27"/>
      <c r="M45" s="28">
        <v>134207559424</v>
      </c>
      <c r="N45" s="27"/>
      <c r="O45" s="28">
        <v>124628553625</v>
      </c>
      <c r="P45" s="27"/>
      <c r="Q45" s="93">
        <v>9579005799</v>
      </c>
      <c r="R45" s="93"/>
    </row>
    <row r="46" spans="1:18" ht="24.95" customHeight="1">
      <c r="A46" s="7" t="s">
        <v>186</v>
      </c>
      <c r="C46" s="28">
        <v>0</v>
      </c>
      <c r="D46" s="27"/>
      <c r="E46" s="28">
        <v>0</v>
      </c>
      <c r="F46" s="27"/>
      <c r="G46" s="28">
        <v>0</v>
      </c>
      <c r="H46" s="27"/>
      <c r="I46" s="28">
        <v>0</v>
      </c>
      <c r="J46" s="27"/>
      <c r="K46" s="28">
        <v>3000000</v>
      </c>
      <c r="L46" s="27"/>
      <c r="M46" s="28">
        <v>109636203026</v>
      </c>
      <c r="N46" s="27"/>
      <c r="O46" s="28">
        <v>107335428252</v>
      </c>
      <c r="P46" s="27"/>
      <c r="Q46" s="93">
        <v>2300774774</v>
      </c>
      <c r="R46" s="93"/>
    </row>
    <row r="47" spans="1:18" ht="24.95" customHeight="1">
      <c r="A47" s="7" t="s">
        <v>187</v>
      </c>
      <c r="C47" s="28">
        <v>0</v>
      </c>
      <c r="D47" s="27"/>
      <c r="E47" s="28">
        <v>0</v>
      </c>
      <c r="F47" s="27"/>
      <c r="G47" s="28">
        <v>0</v>
      </c>
      <c r="H47" s="27"/>
      <c r="I47" s="28">
        <v>0</v>
      </c>
      <c r="J47" s="27"/>
      <c r="K47" s="28">
        <v>2200010</v>
      </c>
      <c r="L47" s="27"/>
      <c r="M47" s="28">
        <v>105008980756</v>
      </c>
      <c r="N47" s="27"/>
      <c r="O47" s="28">
        <v>100883209010</v>
      </c>
      <c r="P47" s="27"/>
      <c r="Q47" s="93">
        <v>4125771746</v>
      </c>
      <c r="R47" s="93"/>
    </row>
    <row r="48" spans="1:18" ht="21.75" thickBot="1">
      <c r="A48" s="12" t="s">
        <v>35</v>
      </c>
      <c r="C48" s="30">
        <f>SUM(C40:C47)</f>
        <v>1055116</v>
      </c>
      <c r="D48" s="27"/>
      <c r="E48" s="30">
        <f>SUM(E40:E47)</f>
        <v>16849343871</v>
      </c>
      <c r="F48" s="27"/>
      <c r="G48" s="30">
        <f>SUM(G40:G47)</f>
        <v>14198847535</v>
      </c>
      <c r="H48" s="27"/>
      <c r="I48" s="30">
        <f>SUM(I40:I47)</f>
        <v>2650496336</v>
      </c>
      <c r="J48" s="27"/>
      <c r="K48" s="30">
        <f>SUM(K40:K47)</f>
        <v>41388420</v>
      </c>
      <c r="L48" s="27"/>
      <c r="M48" s="30">
        <f>SUM(M40:M47)</f>
        <v>886275389251</v>
      </c>
      <c r="N48" s="27"/>
      <c r="O48" s="30">
        <f>SUM(O40:O47)</f>
        <v>799668857906</v>
      </c>
      <c r="P48" s="27"/>
      <c r="Q48" s="102">
        <f t="shared" ref="Q48" si="0">SUM(Q40:R47)</f>
        <v>86606531345</v>
      </c>
      <c r="R48" s="102"/>
    </row>
    <row r="49" spans="1:18" ht="13.5" thickTop="1"/>
    <row r="53" spans="1:18" ht="24">
      <c r="A53" s="110" t="s">
        <v>269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</row>
    <row r="54" spans="1:18" ht="29.25" customHeight="1">
      <c r="A54" s="113" t="s">
        <v>142</v>
      </c>
      <c r="B54" s="55"/>
      <c r="C54" s="113" t="s">
        <v>158</v>
      </c>
      <c r="D54" s="113"/>
      <c r="E54" s="113"/>
      <c r="F54" s="113"/>
      <c r="G54" s="113"/>
      <c r="H54" s="113"/>
      <c r="I54" s="113"/>
      <c r="J54" s="55"/>
      <c r="K54" s="113" t="s">
        <v>159</v>
      </c>
      <c r="L54" s="113"/>
      <c r="M54" s="113"/>
      <c r="N54" s="113"/>
      <c r="O54" s="113"/>
      <c r="P54" s="113"/>
      <c r="Q54" s="113"/>
      <c r="R54" s="113"/>
    </row>
    <row r="55" spans="1:18" ht="32.25" customHeight="1">
      <c r="A55" s="113"/>
      <c r="B55" s="55"/>
      <c r="C55" s="64" t="s">
        <v>13</v>
      </c>
      <c r="D55" s="65"/>
      <c r="E55" s="64" t="s">
        <v>241</v>
      </c>
      <c r="F55" s="65"/>
      <c r="G55" s="64" t="s">
        <v>242</v>
      </c>
      <c r="H55" s="65"/>
      <c r="I55" s="64" t="s">
        <v>243</v>
      </c>
      <c r="J55" s="55"/>
      <c r="K55" s="64" t="s">
        <v>13</v>
      </c>
      <c r="L55" s="65"/>
      <c r="M55" s="64" t="s">
        <v>241</v>
      </c>
      <c r="N55" s="65"/>
      <c r="O55" s="64" t="s">
        <v>242</v>
      </c>
      <c r="P55" s="65"/>
      <c r="Q55" s="123" t="s">
        <v>243</v>
      </c>
      <c r="R55" s="123"/>
    </row>
    <row r="56" spans="1:18" ht="24.95" customHeight="1">
      <c r="A56" s="7" t="s">
        <v>85</v>
      </c>
      <c r="C56" s="28">
        <v>2107459</v>
      </c>
      <c r="D56" s="27"/>
      <c r="E56" s="28">
        <v>2107459000000</v>
      </c>
      <c r="F56" s="27"/>
      <c r="G56" s="28">
        <v>1993360647622</v>
      </c>
      <c r="H56" s="27"/>
      <c r="I56" s="28">
        <v>114098352378</v>
      </c>
      <c r="J56" s="27"/>
      <c r="K56" s="28">
        <v>2107459</v>
      </c>
      <c r="L56" s="27"/>
      <c r="M56" s="28">
        <v>2107459000000</v>
      </c>
      <c r="N56" s="27"/>
      <c r="O56" s="28">
        <v>1993360647622</v>
      </c>
      <c r="P56" s="27"/>
      <c r="Q56" s="93">
        <v>114098352378</v>
      </c>
      <c r="R56" s="93"/>
    </row>
    <row r="57" spans="1:18" ht="24.95" customHeight="1">
      <c r="A57" s="7" t="s">
        <v>93</v>
      </c>
      <c r="C57" s="28">
        <v>0</v>
      </c>
      <c r="D57" s="27"/>
      <c r="E57" s="28">
        <v>0</v>
      </c>
      <c r="F57" s="27"/>
      <c r="G57" s="28">
        <v>0</v>
      </c>
      <c r="H57" s="27"/>
      <c r="I57" s="28">
        <v>0</v>
      </c>
      <c r="J57" s="27"/>
      <c r="K57" s="28">
        <v>1200000</v>
      </c>
      <c r="L57" s="27"/>
      <c r="M57" s="28">
        <v>958087528125</v>
      </c>
      <c r="N57" s="27"/>
      <c r="O57" s="28">
        <v>1102800000000</v>
      </c>
      <c r="P57" s="27"/>
      <c r="Q57" s="93">
        <v>-144712471875</v>
      </c>
      <c r="R57" s="93"/>
    </row>
    <row r="58" spans="1:18" ht="24.95" customHeight="1">
      <c r="A58" s="7" t="s">
        <v>91</v>
      </c>
      <c r="C58" s="28">
        <v>0</v>
      </c>
      <c r="D58" s="27"/>
      <c r="E58" s="28">
        <v>0</v>
      </c>
      <c r="F58" s="27"/>
      <c r="G58" s="28">
        <v>0</v>
      </c>
      <c r="H58" s="27"/>
      <c r="I58" s="28">
        <v>0</v>
      </c>
      <c r="J58" s="27"/>
      <c r="K58" s="28">
        <v>4705000</v>
      </c>
      <c r="L58" s="27"/>
      <c r="M58" s="28">
        <v>3773834930915</v>
      </c>
      <c r="N58" s="27"/>
      <c r="O58" s="28">
        <v>3740560354003</v>
      </c>
      <c r="P58" s="27"/>
      <c r="Q58" s="93">
        <v>33274576912</v>
      </c>
      <c r="R58" s="93"/>
    </row>
    <row r="59" spans="1:18" ht="24.95" customHeight="1">
      <c r="A59" s="7" t="s">
        <v>88</v>
      </c>
      <c r="C59" s="28">
        <v>0</v>
      </c>
      <c r="D59" s="27"/>
      <c r="E59" s="28">
        <v>0</v>
      </c>
      <c r="F59" s="27"/>
      <c r="G59" s="28">
        <v>0</v>
      </c>
      <c r="H59" s="27"/>
      <c r="I59" s="28">
        <v>0</v>
      </c>
      <c r="J59" s="27"/>
      <c r="K59" s="28">
        <v>2650000</v>
      </c>
      <c r="L59" s="27"/>
      <c r="M59" s="28">
        <v>2143425121375</v>
      </c>
      <c r="N59" s="27"/>
      <c r="O59" s="28">
        <v>2496830000000</v>
      </c>
      <c r="P59" s="27"/>
      <c r="Q59" s="93">
        <v>-353404878625</v>
      </c>
      <c r="R59" s="93"/>
    </row>
    <row r="60" spans="1:18" ht="24.95" customHeight="1">
      <c r="A60" s="7" t="s">
        <v>192</v>
      </c>
      <c r="C60" s="28">
        <v>0</v>
      </c>
      <c r="D60" s="27"/>
      <c r="E60" s="28">
        <v>0</v>
      </c>
      <c r="F60" s="27"/>
      <c r="G60" s="28">
        <v>0</v>
      </c>
      <c r="H60" s="27"/>
      <c r="I60" s="28">
        <v>0</v>
      </c>
      <c r="J60" s="27"/>
      <c r="K60" s="28">
        <v>6949875</v>
      </c>
      <c r="L60" s="27"/>
      <c r="M60" s="28">
        <v>5365718441944</v>
      </c>
      <c r="N60" s="27"/>
      <c r="O60" s="28">
        <v>6419602545000</v>
      </c>
      <c r="P60" s="27"/>
      <c r="Q60" s="93">
        <v>-1053884103056</v>
      </c>
      <c r="R60" s="93"/>
    </row>
    <row r="61" spans="1:18" ht="24.95" customHeight="1">
      <c r="A61" s="7" t="s">
        <v>193</v>
      </c>
      <c r="C61" s="28">
        <v>0</v>
      </c>
      <c r="D61" s="27"/>
      <c r="E61" s="28">
        <v>0</v>
      </c>
      <c r="F61" s="27"/>
      <c r="G61" s="28">
        <v>0</v>
      </c>
      <c r="H61" s="27"/>
      <c r="I61" s="28">
        <v>0</v>
      </c>
      <c r="J61" s="27"/>
      <c r="K61" s="28">
        <v>2817500</v>
      </c>
      <c r="L61" s="27"/>
      <c r="M61" s="28">
        <v>2381959442191</v>
      </c>
      <c r="N61" s="27"/>
      <c r="O61" s="28">
        <v>2740300500000</v>
      </c>
      <c r="P61" s="27"/>
      <c r="Q61" s="93">
        <v>-358341057809</v>
      </c>
      <c r="R61" s="93"/>
    </row>
    <row r="62" spans="1:18" ht="24.95" customHeight="1">
      <c r="A62" s="7" t="s">
        <v>194</v>
      </c>
      <c r="C62" s="28">
        <v>0</v>
      </c>
      <c r="D62" s="27"/>
      <c r="E62" s="28">
        <v>0</v>
      </c>
      <c r="F62" s="27"/>
      <c r="G62" s="28">
        <v>0</v>
      </c>
      <c r="H62" s="27"/>
      <c r="I62" s="28">
        <v>0</v>
      </c>
      <c r="J62" s="27"/>
      <c r="K62" s="28">
        <v>2200000</v>
      </c>
      <c r="L62" s="27"/>
      <c r="M62" s="28">
        <v>1783640646408</v>
      </c>
      <c r="N62" s="27"/>
      <c r="O62" s="28">
        <v>2090220000000</v>
      </c>
      <c r="P62" s="27"/>
      <c r="Q62" s="93">
        <v>-306579353592</v>
      </c>
      <c r="R62" s="93"/>
    </row>
    <row r="63" spans="1:18" ht="24.95" customHeight="1">
      <c r="A63" s="7" t="s">
        <v>195</v>
      </c>
      <c r="C63" s="28">
        <v>0</v>
      </c>
      <c r="D63" s="27"/>
      <c r="E63" s="28">
        <v>0</v>
      </c>
      <c r="F63" s="27"/>
      <c r="G63" s="28">
        <v>0</v>
      </c>
      <c r="H63" s="27"/>
      <c r="I63" s="28">
        <v>0</v>
      </c>
      <c r="J63" s="27"/>
      <c r="K63" s="28">
        <v>620000</v>
      </c>
      <c r="L63" s="27"/>
      <c r="M63" s="28">
        <v>490980000000</v>
      </c>
      <c r="N63" s="27"/>
      <c r="O63" s="28">
        <v>490170000000</v>
      </c>
      <c r="P63" s="27"/>
      <c r="Q63" s="93">
        <v>810000000</v>
      </c>
      <c r="R63" s="93"/>
    </row>
    <row r="64" spans="1:18" ht="24.95" customHeight="1">
      <c r="A64" s="7" t="s">
        <v>196</v>
      </c>
      <c r="C64" s="28">
        <v>0</v>
      </c>
      <c r="D64" s="27"/>
      <c r="E64" s="28">
        <v>0</v>
      </c>
      <c r="F64" s="27"/>
      <c r="G64" s="28">
        <v>0</v>
      </c>
      <c r="H64" s="27"/>
      <c r="I64" s="28">
        <v>0</v>
      </c>
      <c r="J64" s="27"/>
      <c r="K64" s="28">
        <v>600000</v>
      </c>
      <c r="L64" s="27"/>
      <c r="M64" s="28">
        <v>477480000000</v>
      </c>
      <c r="N64" s="27"/>
      <c r="O64" s="28">
        <v>482420000000</v>
      </c>
      <c r="P64" s="27"/>
      <c r="Q64" s="93">
        <v>-4940000000</v>
      </c>
      <c r="R64" s="93"/>
    </row>
    <row r="65" spans="1:18" ht="24.95" customHeight="1">
      <c r="A65" s="9" t="s">
        <v>197</v>
      </c>
      <c r="C65" s="29">
        <v>0</v>
      </c>
      <c r="D65" s="27"/>
      <c r="E65" s="29">
        <v>0</v>
      </c>
      <c r="F65" s="27"/>
      <c r="G65" s="29">
        <v>0</v>
      </c>
      <c r="H65" s="27"/>
      <c r="I65" s="29">
        <v>0</v>
      </c>
      <c r="J65" s="27"/>
      <c r="K65" s="29">
        <v>970</v>
      </c>
      <c r="L65" s="27"/>
      <c r="M65" s="29">
        <v>970000000</v>
      </c>
      <c r="N65" s="27"/>
      <c r="O65" s="29">
        <v>902687566</v>
      </c>
      <c r="P65" s="27"/>
      <c r="Q65" s="95">
        <v>67312434</v>
      </c>
      <c r="R65" s="95"/>
    </row>
    <row r="66" spans="1:18" ht="21.75" thickBot="1">
      <c r="A66" s="12" t="s">
        <v>35</v>
      </c>
      <c r="C66" s="30">
        <f>SUM(C56:C65)</f>
        <v>2107459</v>
      </c>
      <c r="D66" s="27"/>
      <c r="E66" s="30">
        <f>SUM(E56:E65)</f>
        <v>2107459000000</v>
      </c>
      <c r="F66" s="27"/>
      <c r="G66" s="30">
        <f>SUM(G56:G65)</f>
        <v>1993360647622</v>
      </c>
      <c r="H66" s="27"/>
      <c r="I66" s="30">
        <f>SUM(I56:I65)</f>
        <v>114098352378</v>
      </c>
      <c r="J66" s="27"/>
      <c r="K66" s="30">
        <f>SUM(K59:K65)</f>
        <v>15838345</v>
      </c>
      <c r="L66" s="27"/>
      <c r="M66" s="30">
        <f>SUM(M59:M65)</f>
        <v>12644173651918</v>
      </c>
      <c r="N66" s="27"/>
      <c r="O66" s="30">
        <f>SUM(O59:O65)</f>
        <v>14720445732566</v>
      </c>
      <c r="P66" s="27"/>
      <c r="Q66" s="102">
        <f t="shared" ref="Q66" si="1">SUM(Q59:R65)</f>
        <v>-2076272080648</v>
      </c>
      <c r="R66" s="102"/>
    </row>
    <row r="67" spans="1:18" ht="13.5" thickTop="1"/>
    <row r="77" spans="1:18">
      <c r="E77" s="55"/>
      <c r="F77" s="55"/>
      <c r="G77" s="55"/>
      <c r="H77" s="55"/>
      <c r="I77" s="55"/>
      <c r="J77" s="55"/>
      <c r="K77" s="55"/>
    </row>
    <row r="78" spans="1:18">
      <c r="E78" s="55"/>
      <c r="F78" s="55"/>
      <c r="G78" s="55"/>
      <c r="H78" s="55"/>
      <c r="I78" s="55"/>
      <c r="J78" s="55"/>
      <c r="K78" s="55"/>
    </row>
    <row r="79" spans="1:18">
      <c r="E79" s="55"/>
      <c r="F79" s="55"/>
      <c r="G79" s="55"/>
      <c r="H79" s="55"/>
      <c r="I79" s="55"/>
      <c r="J79" s="55"/>
      <c r="K79" s="55"/>
    </row>
    <row r="80" spans="1:18">
      <c r="E80" s="55"/>
      <c r="F80" s="55"/>
      <c r="G80" s="55"/>
      <c r="H80" s="55"/>
      <c r="I80" s="55"/>
      <c r="J80" s="55"/>
      <c r="K80" s="55"/>
    </row>
    <row r="81" spans="5:12">
      <c r="E81" s="55"/>
      <c r="F81" s="55"/>
      <c r="G81" s="55"/>
      <c r="H81" s="55"/>
      <c r="I81" s="55"/>
      <c r="J81" s="55"/>
      <c r="K81" s="55"/>
      <c r="L81" s="55"/>
    </row>
    <row r="82" spans="5:12">
      <c r="E82" s="55"/>
      <c r="F82" s="55"/>
      <c r="G82" s="55"/>
      <c r="H82" s="55"/>
      <c r="I82" s="55"/>
      <c r="J82" s="55"/>
      <c r="K82" s="55"/>
      <c r="L82" s="55"/>
    </row>
  </sheetData>
  <mergeCells count="64">
    <mergeCell ref="Q46:R46"/>
    <mergeCell ref="Q47:R47"/>
    <mergeCell ref="Q48:R48"/>
    <mergeCell ref="Q66:R66"/>
    <mergeCell ref="Q40:R40"/>
    <mergeCell ref="Q41:R41"/>
    <mergeCell ref="Q42:R42"/>
    <mergeCell ref="Q43:R43"/>
    <mergeCell ref="Q44:R44"/>
    <mergeCell ref="Q45:R45"/>
    <mergeCell ref="Q61:R61"/>
    <mergeCell ref="Q62:R62"/>
    <mergeCell ref="Q63:R63"/>
    <mergeCell ref="Q64:R64"/>
    <mergeCell ref="Q65:R65"/>
    <mergeCell ref="Q56:R56"/>
    <mergeCell ref="Q39:R39"/>
    <mergeCell ref="A37:R37"/>
    <mergeCell ref="A38:A39"/>
    <mergeCell ref="C38:I38"/>
    <mergeCell ref="K38:R38"/>
    <mergeCell ref="Q57:R57"/>
    <mergeCell ref="Q58:R58"/>
    <mergeCell ref="Q59:R59"/>
    <mergeCell ref="Q60:R60"/>
    <mergeCell ref="A53:R53"/>
    <mergeCell ref="A54:A55"/>
    <mergeCell ref="C54:I54"/>
    <mergeCell ref="K54:R54"/>
    <mergeCell ref="Q55:R55"/>
    <mergeCell ref="Q33:R33"/>
    <mergeCell ref="Q31:R31"/>
    <mergeCell ref="Q32:R32"/>
    <mergeCell ref="Q26:R26"/>
    <mergeCell ref="Q27:R27"/>
    <mergeCell ref="Q28:R28"/>
    <mergeCell ref="Q29:R29"/>
    <mergeCell ref="Q30:R30"/>
    <mergeCell ref="Q23:R23"/>
    <mergeCell ref="Q24:R24"/>
    <mergeCell ref="Q25:R25"/>
    <mergeCell ref="Q22:R22"/>
    <mergeCell ref="Q17:R17"/>
    <mergeCell ref="Q18:R18"/>
    <mergeCell ref="Q19:R19"/>
    <mergeCell ref="Q20:R20"/>
    <mergeCell ref="Q21:R21"/>
    <mergeCell ref="Q12:R12"/>
    <mergeCell ref="Q13:R13"/>
    <mergeCell ref="Q14:R14"/>
    <mergeCell ref="Q15:R15"/>
    <mergeCell ref="Q16:R16"/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I53"/>
  <sheetViews>
    <sheetView rightToLeft="1" topLeftCell="A32" workbookViewId="0">
      <selection activeCell="C56" sqref="C56:Q56"/>
    </sheetView>
  </sheetViews>
  <sheetFormatPr defaultRowHeight="12.75"/>
  <cols>
    <col min="1" max="1" width="38.85546875" customWidth="1"/>
    <col min="2" max="2" width="1.28515625" customWidth="1"/>
    <col min="3" max="3" width="12.7109375" bestFit="1" customWidth="1"/>
    <col min="4" max="4" width="1.28515625" customWidth="1"/>
    <col min="5" max="5" width="19.42578125" bestFit="1" customWidth="1"/>
    <col min="6" max="6" width="1.28515625" customWidth="1"/>
    <col min="7" max="7" width="19.42578125" bestFit="1" customWidth="1"/>
    <col min="8" max="8" width="1.28515625" customWidth="1"/>
    <col min="9" max="9" width="17.85546875" customWidth="1"/>
    <col min="10" max="10" width="1.28515625" customWidth="1"/>
    <col min="11" max="11" width="12.7109375" bestFit="1" customWidth="1"/>
    <col min="12" max="12" width="1.28515625" customWidth="1"/>
    <col min="13" max="13" width="19.42578125" bestFit="1" customWidth="1"/>
    <col min="14" max="14" width="1.28515625" customWidth="1"/>
    <col min="15" max="15" width="19.5703125" bestFit="1" customWidth="1"/>
    <col min="16" max="16" width="1.28515625" customWidth="1"/>
    <col min="17" max="17" width="14.28515625" customWidth="1"/>
    <col min="18" max="18" width="3.7109375" customWidth="1"/>
    <col min="19" max="19" width="0.28515625" customWidth="1"/>
    <col min="23" max="23" width="16.42578125" bestFit="1" customWidth="1"/>
    <col min="24" max="24" width="15.28515625" bestFit="1" customWidth="1"/>
    <col min="25" max="25" width="16.42578125" bestFit="1" customWidth="1"/>
  </cols>
  <sheetData>
    <row r="1" spans="1:18" ht="29.1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8" ht="21.75" customHeight="1">
      <c r="A2" s="86" t="s">
        <v>139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ht="25.5" customHeight="1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</row>
    <row r="4" spans="1:18" ht="14.45" customHeight="1"/>
    <row r="5" spans="1:18" ht="24" customHeight="1">
      <c r="A5" s="87" t="s">
        <v>244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</row>
    <row r="6" spans="1:18" ht="25.5" customHeight="1">
      <c r="A6" s="88" t="s">
        <v>142</v>
      </c>
      <c r="C6" s="88" t="s">
        <v>158</v>
      </c>
      <c r="D6" s="88"/>
      <c r="E6" s="88"/>
      <c r="F6" s="88"/>
      <c r="G6" s="88"/>
      <c r="H6" s="88"/>
      <c r="I6" s="88"/>
      <c r="K6" s="88" t="s">
        <v>159</v>
      </c>
      <c r="L6" s="88"/>
      <c r="M6" s="88"/>
      <c r="N6" s="88"/>
      <c r="O6" s="88"/>
      <c r="P6" s="88"/>
      <c r="Q6" s="88"/>
      <c r="R6" s="88"/>
    </row>
    <row r="7" spans="1:18" ht="46.5" customHeight="1">
      <c r="A7" s="88"/>
      <c r="C7" s="16" t="s">
        <v>13</v>
      </c>
      <c r="D7" s="3"/>
      <c r="E7" s="16" t="s">
        <v>15</v>
      </c>
      <c r="F7" s="3"/>
      <c r="G7" s="16" t="s">
        <v>242</v>
      </c>
      <c r="H7" s="3"/>
      <c r="I7" s="16" t="s">
        <v>245</v>
      </c>
      <c r="K7" s="16" t="s">
        <v>13</v>
      </c>
      <c r="L7" s="3"/>
      <c r="M7" s="16" t="s">
        <v>15</v>
      </c>
      <c r="N7" s="3"/>
      <c r="O7" s="16" t="s">
        <v>242</v>
      </c>
      <c r="P7" s="3"/>
      <c r="Q7" s="122" t="s">
        <v>245</v>
      </c>
      <c r="R7" s="122"/>
    </row>
    <row r="8" spans="1:18" ht="21.75" customHeight="1">
      <c r="A8" s="5" t="s">
        <v>19</v>
      </c>
      <c r="C8" s="26">
        <v>37500000</v>
      </c>
      <c r="D8" s="27"/>
      <c r="E8" s="26">
        <v>103704618375</v>
      </c>
      <c r="F8" s="27"/>
      <c r="G8" s="26">
        <v>111481534500</v>
      </c>
      <c r="H8" s="27"/>
      <c r="I8" s="26">
        <v>-7776916125</v>
      </c>
      <c r="J8" s="27"/>
      <c r="K8" s="26">
        <v>37500000</v>
      </c>
      <c r="L8" s="27"/>
      <c r="M8" s="26">
        <v>103704618375</v>
      </c>
      <c r="N8" s="27"/>
      <c r="O8" s="26">
        <v>100560859781</v>
      </c>
      <c r="P8" s="27"/>
      <c r="Q8" s="91">
        <v>3143758593</v>
      </c>
      <c r="R8" s="91"/>
    </row>
    <row r="9" spans="1:18" ht="21.75" customHeight="1">
      <c r="A9" s="7" t="s">
        <v>28</v>
      </c>
      <c r="C9" s="28">
        <v>800000</v>
      </c>
      <c r="D9" s="27"/>
      <c r="E9" s="28">
        <v>2571963840</v>
      </c>
      <c r="F9" s="27"/>
      <c r="G9" s="28">
        <v>2186963080</v>
      </c>
      <c r="H9" s="27"/>
      <c r="I9" s="28">
        <v>385000759</v>
      </c>
      <c r="J9" s="27"/>
      <c r="K9" s="28">
        <v>800000</v>
      </c>
      <c r="L9" s="27"/>
      <c r="M9" s="28">
        <v>2571963840</v>
      </c>
      <c r="N9" s="27"/>
      <c r="O9" s="28">
        <v>1581771167</v>
      </c>
      <c r="P9" s="27"/>
      <c r="Q9" s="93">
        <v>990192673</v>
      </c>
      <c r="R9" s="93"/>
    </row>
    <row r="10" spans="1:18" ht="21.75" customHeight="1">
      <c r="A10" s="7" t="s">
        <v>26</v>
      </c>
      <c r="C10" s="28">
        <v>900000</v>
      </c>
      <c r="D10" s="27"/>
      <c r="E10" s="28">
        <v>61923601620</v>
      </c>
      <c r="F10" s="27"/>
      <c r="G10" s="28">
        <v>55404387720</v>
      </c>
      <c r="H10" s="27"/>
      <c r="I10" s="28">
        <v>6519213899</v>
      </c>
      <c r="J10" s="27"/>
      <c r="K10" s="28">
        <v>900000</v>
      </c>
      <c r="L10" s="27"/>
      <c r="M10" s="28">
        <v>61923601620</v>
      </c>
      <c r="N10" s="27"/>
      <c r="O10" s="28">
        <v>55984747042</v>
      </c>
      <c r="P10" s="27"/>
      <c r="Q10" s="93">
        <v>5938854577</v>
      </c>
      <c r="R10" s="93"/>
    </row>
    <row r="11" spans="1:18" ht="21.75" customHeight="1">
      <c r="A11" s="7" t="s">
        <v>22</v>
      </c>
      <c r="C11" s="28">
        <v>8600000</v>
      </c>
      <c r="D11" s="27"/>
      <c r="E11" s="28">
        <v>166659684660</v>
      </c>
      <c r="F11" s="27"/>
      <c r="G11" s="28">
        <v>138755067720</v>
      </c>
      <c r="H11" s="27"/>
      <c r="I11" s="28">
        <v>27904616939</v>
      </c>
      <c r="J11" s="27"/>
      <c r="K11" s="28">
        <v>8600000</v>
      </c>
      <c r="L11" s="27"/>
      <c r="M11" s="28">
        <v>166659684660</v>
      </c>
      <c r="N11" s="27"/>
      <c r="O11" s="28">
        <v>101181624483</v>
      </c>
      <c r="P11" s="27"/>
      <c r="Q11" s="93">
        <v>65478060177</v>
      </c>
      <c r="R11" s="93"/>
    </row>
    <row r="12" spans="1:18" ht="21.75" customHeight="1">
      <c r="A12" s="7" t="s">
        <v>23</v>
      </c>
      <c r="C12" s="28">
        <v>65500000</v>
      </c>
      <c r="D12" s="27"/>
      <c r="E12" s="28">
        <v>350965899000</v>
      </c>
      <c r="F12" s="27"/>
      <c r="G12" s="28">
        <v>302423831139</v>
      </c>
      <c r="H12" s="27"/>
      <c r="I12" s="28">
        <v>48542067860</v>
      </c>
      <c r="J12" s="27"/>
      <c r="K12" s="28">
        <v>65500000</v>
      </c>
      <c r="L12" s="27"/>
      <c r="M12" s="28">
        <v>350965899000</v>
      </c>
      <c r="N12" s="27"/>
      <c r="O12" s="28">
        <v>148487438439</v>
      </c>
      <c r="P12" s="27"/>
      <c r="Q12" s="93">
        <v>202478460561</v>
      </c>
      <c r="R12" s="93"/>
    </row>
    <row r="13" spans="1:18" ht="21.75" customHeight="1">
      <c r="A13" s="7" t="s">
        <v>24</v>
      </c>
      <c r="C13" s="28">
        <v>400000</v>
      </c>
      <c r="D13" s="27"/>
      <c r="E13" s="28">
        <v>3314181800</v>
      </c>
      <c r="F13" s="27"/>
      <c r="G13" s="28">
        <v>2088132988</v>
      </c>
      <c r="H13" s="27"/>
      <c r="I13" s="28">
        <v>1226048812</v>
      </c>
      <c r="J13" s="27"/>
      <c r="K13" s="28">
        <v>400000</v>
      </c>
      <c r="L13" s="27"/>
      <c r="M13" s="28">
        <v>3314181800</v>
      </c>
      <c r="N13" s="27"/>
      <c r="O13" s="28">
        <v>2109964026</v>
      </c>
      <c r="P13" s="27"/>
      <c r="Q13" s="93">
        <v>1204217774</v>
      </c>
      <c r="R13" s="93"/>
    </row>
    <row r="14" spans="1:18" ht="21.75" customHeight="1">
      <c r="A14" s="7" t="s">
        <v>33</v>
      </c>
      <c r="C14" s="28">
        <v>100000</v>
      </c>
      <c r="D14" s="27"/>
      <c r="E14" s="28">
        <v>1326664990</v>
      </c>
      <c r="F14" s="27"/>
      <c r="G14" s="28">
        <v>1126971851</v>
      </c>
      <c r="H14" s="27"/>
      <c r="I14" s="28">
        <v>199693138</v>
      </c>
      <c r="J14" s="27"/>
      <c r="K14" s="28">
        <v>100000</v>
      </c>
      <c r="L14" s="27"/>
      <c r="M14" s="28">
        <v>1326664990</v>
      </c>
      <c r="N14" s="27"/>
      <c r="O14" s="28">
        <v>1126971851</v>
      </c>
      <c r="P14" s="27"/>
      <c r="Q14" s="93">
        <v>199693138</v>
      </c>
      <c r="R14" s="93"/>
    </row>
    <row r="15" spans="1:18" ht="21.75" customHeight="1">
      <c r="A15" s="7" t="s">
        <v>27</v>
      </c>
      <c r="C15" s="28">
        <v>6000</v>
      </c>
      <c r="D15" s="27"/>
      <c r="E15" s="28">
        <v>149280804144</v>
      </c>
      <c r="F15" s="27"/>
      <c r="G15" s="28">
        <v>125637624288</v>
      </c>
      <c r="H15" s="27"/>
      <c r="I15" s="28">
        <v>23643179856</v>
      </c>
      <c r="J15" s="27"/>
      <c r="K15" s="28">
        <v>6000</v>
      </c>
      <c r="L15" s="27"/>
      <c r="M15" s="28">
        <v>149280804144</v>
      </c>
      <c r="N15" s="27"/>
      <c r="O15" s="28">
        <v>142043310000</v>
      </c>
      <c r="P15" s="27"/>
      <c r="Q15" s="93">
        <v>7237494144</v>
      </c>
      <c r="R15" s="93"/>
    </row>
    <row r="16" spans="1:18" ht="21.75" customHeight="1">
      <c r="A16" s="7" t="s">
        <v>34</v>
      </c>
      <c r="C16" s="28">
        <v>1325000</v>
      </c>
      <c r="D16" s="27"/>
      <c r="E16" s="28">
        <v>22232553552</v>
      </c>
      <c r="F16" s="27"/>
      <c r="G16" s="28">
        <v>21003637176</v>
      </c>
      <c r="H16" s="27"/>
      <c r="I16" s="28">
        <v>1228916376</v>
      </c>
      <c r="J16" s="27"/>
      <c r="K16" s="28">
        <v>1325000</v>
      </c>
      <c r="L16" s="27"/>
      <c r="M16" s="28">
        <v>22232553552</v>
      </c>
      <c r="N16" s="27"/>
      <c r="O16" s="28">
        <v>21003637176</v>
      </c>
      <c r="P16" s="27"/>
      <c r="Q16" s="93">
        <v>1228916376</v>
      </c>
      <c r="R16" s="93"/>
    </row>
    <row r="17" spans="1:35" ht="21.75" customHeight="1">
      <c r="A17" s="7" t="s">
        <v>25</v>
      </c>
      <c r="C17" s="28">
        <v>435000</v>
      </c>
      <c r="D17" s="27"/>
      <c r="E17" s="28">
        <v>8887415095</v>
      </c>
      <c r="F17" s="27"/>
      <c r="G17" s="28">
        <v>7374578135</v>
      </c>
      <c r="H17" s="27"/>
      <c r="I17" s="28">
        <v>1512836960</v>
      </c>
      <c r="J17" s="27"/>
      <c r="K17" s="28">
        <v>435000</v>
      </c>
      <c r="L17" s="27"/>
      <c r="M17" s="28">
        <v>8887415095</v>
      </c>
      <c r="N17" s="27"/>
      <c r="O17" s="28">
        <v>8380188787</v>
      </c>
      <c r="P17" s="27"/>
      <c r="Q17" s="93">
        <v>507226308</v>
      </c>
      <c r="R17" s="93"/>
    </row>
    <row r="18" spans="1:35" ht="21.75" customHeight="1">
      <c r="A18" s="7" t="s">
        <v>32</v>
      </c>
      <c r="C18" s="28">
        <v>219000</v>
      </c>
      <c r="D18" s="27"/>
      <c r="E18" s="28">
        <v>5908580864</v>
      </c>
      <c r="F18" s="27"/>
      <c r="G18" s="28">
        <v>7351028619</v>
      </c>
      <c r="H18" s="27"/>
      <c r="I18" s="28">
        <v>-1442447754</v>
      </c>
      <c r="J18" s="27"/>
      <c r="K18" s="28">
        <v>219000</v>
      </c>
      <c r="L18" s="27"/>
      <c r="M18" s="28">
        <v>5908580864</v>
      </c>
      <c r="N18" s="27"/>
      <c r="O18" s="28">
        <v>5296246346</v>
      </c>
      <c r="P18" s="27"/>
      <c r="Q18" s="93">
        <v>612334518</v>
      </c>
      <c r="R18" s="93"/>
    </row>
    <row r="19" spans="1:35" ht="21.75" customHeight="1">
      <c r="A19" s="7" t="s">
        <v>21</v>
      </c>
      <c r="C19" s="28">
        <v>375000</v>
      </c>
      <c r="D19" s="27"/>
      <c r="E19" s="28">
        <v>15044053537</v>
      </c>
      <c r="F19" s="27"/>
      <c r="G19" s="28">
        <v>13714828950</v>
      </c>
      <c r="H19" s="27"/>
      <c r="I19" s="28">
        <v>1329224587</v>
      </c>
      <c r="J19" s="27"/>
      <c r="K19" s="28">
        <v>375000</v>
      </c>
      <c r="L19" s="27"/>
      <c r="M19" s="28">
        <v>15044053537</v>
      </c>
      <c r="N19" s="27"/>
      <c r="O19" s="28">
        <v>10508962424</v>
      </c>
      <c r="P19" s="27"/>
      <c r="Q19" s="93">
        <v>4535091113</v>
      </c>
      <c r="R19" s="93"/>
    </row>
    <row r="20" spans="1:35" ht="21.75" customHeight="1" thickBot="1">
      <c r="A20" s="12" t="s">
        <v>35</v>
      </c>
      <c r="C20" s="30">
        <f>SUM(C8:C19)</f>
        <v>116160000</v>
      </c>
      <c r="D20" s="27"/>
      <c r="E20" s="30">
        <f>SUM(E8:E19)</f>
        <v>891820021477</v>
      </c>
      <c r="F20" s="27"/>
      <c r="G20" s="30">
        <f>SUM(G8:G19)</f>
        <v>788548586166</v>
      </c>
      <c r="H20" s="27"/>
      <c r="I20" s="30">
        <f>SUM(I8:I19)</f>
        <v>103271435307</v>
      </c>
      <c r="J20" s="27"/>
      <c r="K20" s="30">
        <f>SUM(K8:K19)</f>
        <v>116160000</v>
      </c>
      <c r="L20" s="27"/>
      <c r="M20" s="30">
        <f>SUM(M8:M19)</f>
        <v>891820021477</v>
      </c>
      <c r="N20" s="27"/>
      <c r="O20" s="30">
        <f>SUM(O8:O19)</f>
        <v>598265721522</v>
      </c>
      <c r="P20" s="27"/>
      <c r="Q20" s="102">
        <f t="shared" ref="Q20" si="0">SUM(Q8:R19)</f>
        <v>293554299952</v>
      </c>
      <c r="R20" s="102"/>
    </row>
    <row r="21" spans="1:35" ht="23.25" customHeight="1" thickTop="1"/>
    <row r="22" spans="1:35" ht="19.5" customHeight="1"/>
    <row r="23" spans="1:35" ht="29.25" customHeight="1">
      <c r="A23" s="110" t="s">
        <v>271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70"/>
      <c r="T23" s="55"/>
      <c r="U23" s="68"/>
      <c r="V23" s="69"/>
      <c r="W23" s="68"/>
      <c r="X23" s="69"/>
      <c r="Y23" s="68"/>
      <c r="Z23" s="69"/>
      <c r="AA23" s="68"/>
      <c r="AB23" s="69"/>
      <c r="AC23" s="68"/>
      <c r="AD23" s="69"/>
      <c r="AE23" s="68"/>
      <c r="AF23" s="69"/>
      <c r="AG23" s="68"/>
      <c r="AH23" s="69"/>
      <c r="AI23" s="69"/>
    </row>
    <row r="24" spans="1:35" ht="36.75" customHeight="1">
      <c r="A24" s="113" t="s">
        <v>142</v>
      </c>
      <c r="B24" s="55"/>
      <c r="C24" s="113" t="s">
        <v>158</v>
      </c>
      <c r="D24" s="113"/>
      <c r="E24" s="113"/>
      <c r="F24" s="113"/>
      <c r="G24" s="113"/>
      <c r="H24" s="113"/>
      <c r="I24" s="113"/>
      <c r="J24" s="55"/>
      <c r="K24" s="113" t="s">
        <v>159</v>
      </c>
      <c r="L24" s="113"/>
      <c r="M24" s="113"/>
      <c r="N24" s="113"/>
      <c r="O24" s="113"/>
      <c r="P24" s="113"/>
      <c r="Q24" s="113"/>
      <c r="R24" s="113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</row>
    <row r="25" spans="1:35" ht="41.25" customHeight="1">
      <c r="A25" s="113"/>
      <c r="B25" s="55"/>
      <c r="C25" s="64" t="s">
        <v>13</v>
      </c>
      <c r="D25" s="65"/>
      <c r="E25" s="64" t="s">
        <v>15</v>
      </c>
      <c r="F25" s="65"/>
      <c r="G25" s="64" t="s">
        <v>242</v>
      </c>
      <c r="H25" s="65"/>
      <c r="I25" s="64" t="s">
        <v>245</v>
      </c>
      <c r="J25" s="55"/>
      <c r="K25" s="64" t="s">
        <v>13</v>
      </c>
      <c r="L25" s="65"/>
      <c r="M25" s="64" t="s">
        <v>15</v>
      </c>
      <c r="N25" s="65"/>
      <c r="O25" s="64" t="s">
        <v>242</v>
      </c>
      <c r="P25" s="65"/>
      <c r="Q25" s="123" t="s">
        <v>245</v>
      </c>
      <c r="R25" s="123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</row>
    <row r="26" spans="1:35" ht="24.95" customHeight="1">
      <c r="A26" s="7" t="s">
        <v>56</v>
      </c>
      <c r="C26" s="28">
        <v>21000000</v>
      </c>
      <c r="D26" s="27"/>
      <c r="E26" s="28">
        <v>755308785000</v>
      </c>
      <c r="F26" s="27"/>
      <c r="G26" s="28">
        <v>697775416800</v>
      </c>
      <c r="H26" s="27"/>
      <c r="I26" s="28">
        <v>57533368200</v>
      </c>
      <c r="J26" s="27"/>
      <c r="K26" s="28">
        <v>21000000</v>
      </c>
      <c r="L26" s="27"/>
      <c r="M26" s="28">
        <v>755308785000</v>
      </c>
      <c r="N26" s="27"/>
      <c r="O26" s="28">
        <v>625260565592</v>
      </c>
      <c r="P26" s="27"/>
      <c r="Q26" s="93">
        <v>130048219408</v>
      </c>
      <c r="R26" s="93"/>
    </row>
    <row r="27" spans="1:35" ht="24.95" customHeight="1">
      <c r="A27" s="7" t="s">
        <v>59</v>
      </c>
      <c r="C27" s="28">
        <v>12000000</v>
      </c>
      <c r="D27" s="27"/>
      <c r="E27" s="28">
        <v>243853843200</v>
      </c>
      <c r="F27" s="27"/>
      <c r="G27" s="28">
        <v>229436024232</v>
      </c>
      <c r="H27" s="27"/>
      <c r="I27" s="28">
        <v>14417818968</v>
      </c>
      <c r="J27" s="27"/>
      <c r="K27" s="28">
        <v>12000000</v>
      </c>
      <c r="L27" s="27"/>
      <c r="M27" s="28">
        <v>243853843200</v>
      </c>
      <c r="N27" s="27"/>
      <c r="O27" s="28">
        <v>195336548136</v>
      </c>
      <c r="P27" s="27"/>
      <c r="Q27" s="93">
        <v>48517295064</v>
      </c>
      <c r="R27" s="93"/>
    </row>
    <row r="28" spans="1:35" ht="24.95" customHeight="1">
      <c r="A28" s="7" t="s">
        <v>57</v>
      </c>
      <c r="C28" s="28">
        <v>12000000</v>
      </c>
      <c r="D28" s="27"/>
      <c r="E28" s="28">
        <v>400295068800</v>
      </c>
      <c r="F28" s="27"/>
      <c r="G28" s="28">
        <v>338749012800</v>
      </c>
      <c r="H28" s="27"/>
      <c r="I28" s="28">
        <v>61546056000</v>
      </c>
      <c r="J28" s="27"/>
      <c r="K28" s="28">
        <v>12000000</v>
      </c>
      <c r="L28" s="27"/>
      <c r="M28" s="28">
        <v>400295068800</v>
      </c>
      <c r="N28" s="27"/>
      <c r="O28" s="28">
        <v>392534476800</v>
      </c>
      <c r="P28" s="27"/>
      <c r="Q28" s="93">
        <v>7760592000</v>
      </c>
      <c r="R28" s="93"/>
    </row>
    <row r="29" spans="1:35" ht="24.95" customHeight="1">
      <c r="A29" s="7" t="s">
        <v>58</v>
      </c>
      <c r="C29" s="28">
        <v>13000000</v>
      </c>
      <c r="D29" s="27"/>
      <c r="E29" s="28">
        <v>299030732000</v>
      </c>
      <c r="F29" s="27"/>
      <c r="G29" s="28">
        <v>251248140000</v>
      </c>
      <c r="H29" s="27"/>
      <c r="I29" s="28">
        <v>47782592000</v>
      </c>
      <c r="J29" s="27"/>
      <c r="K29" s="28">
        <v>13000000</v>
      </c>
      <c r="L29" s="27"/>
      <c r="M29" s="28">
        <v>299030732000</v>
      </c>
      <c r="N29" s="27"/>
      <c r="O29" s="28">
        <v>287384447347</v>
      </c>
      <c r="P29" s="27"/>
      <c r="Q29" s="93">
        <v>11646284653</v>
      </c>
      <c r="R29" s="93"/>
    </row>
    <row r="30" spans="1:35" ht="24.95" customHeight="1">
      <c r="A30" s="7" t="s">
        <v>55</v>
      </c>
      <c r="C30" s="28">
        <v>10000000</v>
      </c>
      <c r="D30" s="27"/>
      <c r="E30" s="28">
        <v>124832224000</v>
      </c>
      <c r="F30" s="27"/>
      <c r="G30" s="28">
        <v>122018710000</v>
      </c>
      <c r="H30" s="27"/>
      <c r="I30" s="28">
        <v>2813514000</v>
      </c>
      <c r="J30" s="27"/>
      <c r="K30" s="28">
        <v>10000000</v>
      </c>
      <c r="L30" s="27"/>
      <c r="M30" s="28">
        <v>124832224000</v>
      </c>
      <c r="N30" s="27"/>
      <c r="O30" s="28">
        <v>113534313556</v>
      </c>
      <c r="P30" s="27"/>
      <c r="Q30" s="93">
        <v>11297910444</v>
      </c>
      <c r="R30" s="93"/>
    </row>
    <row r="31" spans="1:35" ht="21">
      <c r="A31" s="67" t="s">
        <v>35</v>
      </c>
      <c r="B31" s="55"/>
      <c r="C31" s="66">
        <f>SUM(C26:C30)</f>
        <v>68000000</v>
      </c>
      <c r="D31" s="68"/>
      <c r="E31" s="66">
        <f>SUM(E26:E30)</f>
        <v>1823320653000</v>
      </c>
      <c r="F31" s="68"/>
      <c r="G31" s="66">
        <f>SUM(G26:G30)</f>
        <v>1639227303832</v>
      </c>
      <c r="H31" s="68"/>
      <c r="I31" s="66">
        <f>SUM(I26:I30)</f>
        <v>184093349168</v>
      </c>
      <c r="J31" s="68"/>
      <c r="K31" s="66">
        <f>SUM(K26:K30)</f>
        <v>68000000</v>
      </c>
      <c r="L31" s="68"/>
      <c r="M31" s="66">
        <f>SUM(M26:M30)</f>
        <v>1823320653000</v>
      </c>
      <c r="N31" s="68"/>
      <c r="O31" s="66">
        <f>SUM(O26:O30)</f>
        <v>1614050351431</v>
      </c>
      <c r="P31" s="68"/>
      <c r="Q31" s="124">
        <f t="shared" ref="Q31" si="1">SUM(Q26:R30)</f>
        <v>209270301569</v>
      </c>
      <c r="R31" s="124"/>
    </row>
    <row r="32" spans="1:35" ht="18.75" customHeight="1"/>
    <row r="33" spans="1:23" ht="21" customHeight="1"/>
    <row r="34" spans="1:23" ht="31.5" customHeight="1">
      <c r="A34" s="110" t="s">
        <v>272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</row>
    <row r="35" spans="1:23" ht="32.25" customHeight="1">
      <c r="A35" s="113" t="s">
        <v>142</v>
      </c>
      <c r="B35" s="55"/>
      <c r="C35" s="113" t="s">
        <v>158</v>
      </c>
      <c r="D35" s="113"/>
      <c r="E35" s="113"/>
      <c r="F35" s="113"/>
      <c r="G35" s="113"/>
      <c r="H35" s="113"/>
      <c r="I35" s="113"/>
      <c r="J35" s="55"/>
      <c r="K35" s="113" t="s">
        <v>159</v>
      </c>
      <c r="L35" s="113"/>
      <c r="M35" s="113"/>
      <c r="N35" s="113"/>
      <c r="O35" s="113"/>
      <c r="P35" s="113"/>
      <c r="Q35" s="113"/>
      <c r="R35" s="113"/>
    </row>
    <row r="36" spans="1:23" ht="42">
      <c r="A36" s="113"/>
      <c r="B36" s="55"/>
      <c r="C36" s="64" t="s">
        <v>13</v>
      </c>
      <c r="D36" s="65"/>
      <c r="E36" s="64" t="s">
        <v>15</v>
      </c>
      <c r="F36" s="65"/>
      <c r="G36" s="64" t="s">
        <v>242</v>
      </c>
      <c r="H36" s="65"/>
      <c r="I36" s="64" t="s">
        <v>245</v>
      </c>
      <c r="J36" s="55"/>
      <c r="K36" s="64" t="s">
        <v>13</v>
      </c>
      <c r="L36" s="65"/>
      <c r="M36" s="64" t="s">
        <v>15</v>
      </c>
      <c r="N36" s="65"/>
      <c r="O36" s="64" t="s">
        <v>242</v>
      </c>
      <c r="P36" s="65"/>
      <c r="Q36" s="123" t="s">
        <v>245</v>
      </c>
      <c r="R36" s="123"/>
    </row>
    <row r="37" spans="1:23" ht="21.75" customHeight="1">
      <c r="A37" s="7" t="s">
        <v>69</v>
      </c>
      <c r="C37" s="28">
        <v>1500000</v>
      </c>
      <c r="D37" s="27"/>
      <c r="E37" s="28">
        <v>1499184375000</v>
      </c>
      <c r="F37" s="27"/>
      <c r="G37" s="74">
        <v>1499184375000</v>
      </c>
      <c r="H37" s="27"/>
      <c r="I37" s="28">
        <v>0</v>
      </c>
      <c r="J37" s="27"/>
      <c r="K37" s="28">
        <v>1500000</v>
      </c>
      <c r="L37" s="27"/>
      <c r="M37" s="28">
        <v>1499184375000</v>
      </c>
      <c r="N37" s="27"/>
      <c r="O37" s="28">
        <v>1500815625000</v>
      </c>
      <c r="P37" s="27"/>
      <c r="Q37" s="93">
        <v>-1631249999</v>
      </c>
      <c r="R37" s="93"/>
      <c r="W37" s="71"/>
    </row>
    <row r="38" spans="1:23" ht="21.75" customHeight="1">
      <c r="A38" s="7" t="s">
        <v>88</v>
      </c>
      <c r="C38" s="28">
        <v>3370</v>
      </c>
      <c r="D38" s="27"/>
      <c r="E38" s="28">
        <v>2888338411</v>
      </c>
      <c r="F38" s="27"/>
      <c r="G38" s="28">
        <v>2842733422</v>
      </c>
      <c r="H38" s="27"/>
      <c r="I38" s="28">
        <v>45604989</v>
      </c>
      <c r="J38" s="27"/>
      <c r="K38" s="28">
        <v>3370</v>
      </c>
      <c r="L38" s="27"/>
      <c r="M38" s="28">
        <v>2888338411</v>
      </c>
      <c r="N38" s="27"/>
      <c r="O38" s="28">
        <v>3175214000</v>
      </c>
      <c r="P38" s="27"/>
      <c r="Q38" s="93">
        <v>-286875588</v>
      </c>
      <c r="R38" s="93"/>
    </row>
    <row r="39" spans="1:23" ht="21.75" customHeight="1">
      <c r="A39" s="7" t="s">
        <v>96</v>
      </c>
      <c r="C39" s="28">
        <v>2569974</v>
      </c>
      <c r="D39" s="27"/>
      <c r="E39" s="28">
        <v>2018284730858</v>
      </c>
      <c r="F39" s="27"/>
      <c r="G39" s="28">
        <v>2019414904552</v>
      </c>
      <c r="H39" s="27"/>
      <c r="I39" s="28">
        <v>-1130173693</v>
      </c>
      <c r="J39" s="27"/>
      <c r="K39" s="28">
        <v>2569974</v>
      </c>
      <c r="L39" s="27"/>
      <c r="M39" s="28">
        <v>2018284730858</v>
      </c>
      <c r="N39" s="27"/>
      <c r="O39" s="28">
        <v>2290001032440</v>
      </c>
      <c r="P39" s="27"/>
      <c r="Q39" s="93">
        <v>-271716301581</v>
      </c>
      <c r="R39" s="93"/>
    </row>
    <row r="40" spans="1:23" ht="21.75" customHeight="1">
      <c r="A40" s="7" t="s">
        <v>93</v>
      </c>
      <c r="C40" s="28">
        <v>1944723</v>
      </c>
      <c r="D40" s="27"/>
      <c r="E40" s="28">
        <v>1571278672828</v>
      </c>
      <c r="F40" s="27"/>
      <c r="G40" s="28">
        <v>1567644018236</v>
      </c>
      <c r="H40" s="27"/>
      <c r="I40" s="28">
        <v>3634654592</v>
      </c>
      <c r="J40" s="27"/>
      <c r="K40" s="28">
        <v>1944723</v>
      </c>
      <c r="L40" s="27"/>
      <c r="M40" s="28">
        <v>1571278672828</v>
      </c>
      <c r="N40" s="27"/>
      <c r="O40" s="28">
        <v>1787200437000</v>
      </c>
      <c r="P40" s="27"/>
      <c r="Q40" s="93">
        <v>-215921764171</v>
      </c>
      <c r="R40" s="93"/>
    </row>
    <row r="41" spans="1:23" ht="21.75" customHeight="1">
      <c r="A41" s="7" t="s">
        <v>91</v>
      </c>
      <c r="C41" s="28">
        <v>1295000</v>
      </c>
      <c r="D41" s="27"/>
      <c r="E41" s="28">
        <v>1067794071093</v>
      </c>
      <c r="F41" s="27"/>
      <c r="G41" s="28">
        <v>1067794071093</v>
      </c>
      <c r="H41" s="27"/>
      <c r="I41" s="28">
        <v>0</v>
      </c>
      <c r="J41" s="27"/>
      <c r="K41" s="28">
        <v>1295000</v>
      </c>
      <c r="L41" s="27"/>
      <c r="M41" s="28">
        <v>1067794071093</v>
      </c>
      <c r="N41" s="27"/>
      <c r="O41" s="28">
        <v>1029548492759</v>
      </c>
      <c r="P41" s="27"/>
      <c r="Q41" s="93">
        <v>38245578334</v>
      </c>
      <c r="R41" s="93"/>
    </row>
    <row r="42" spans="1:23" ht="21.75" customHeight="1">
      <c r="A42" s="7" t="s">
        <v>104</v>
      </c>
      <c r="C42" s="28">
        <v>3000000</v>
      </c>
      <c r="D42" s="27"/>
      <c r="E42" s="28">
        <v>2691875496375</v>
      </c>
      <c r="F42" s="27"/>
      <c r="G42" s="28">
        <v>2694000000000</v>
      </c>
      <c r="H42" s="27"/>
      <c r="I42" s="28">
        <v>-2124503624</v>
      </c>
      <c r="J42" s="27"/>
      <c r="K42" s="28">
        <v>3000000</v>
      </c>
      <c r="L42" s="27"/>
      <c r="M42" s="28">
        <v>2691875496375</v>
      </c>
      <c r="N42" s="27"/>
      <c r="O42" s="28">
        <v>2694000000000</v>
      </c>
      <c r="P42" s="27"/>
      <c r="Q42" s="93">
        <v>-2124503624</v>
      </c>
      <c r="R42" s="93"/>
    </row>
    <row r="43" spans="1:23" ht="21.75" customHeight="1">
      <c r="A43" s="7" t="s">
        <v>84</v>
      </c>
      <c r="C43" s="28">
        <v>2375437</v>
      </c>
      <c r="D43" s="27"/>
      <c r="E43" s="28">
        <v>2044851395235</v>
      </c>
      <c r="F43" s="27"/>
      <c r="G43" s="28">
        <v>2004678488978</v>
      </c>
      <c r="H43" s="27"/>
      <c r="I43" s="28">
        <v>40172906257</v>
      </c>
      <c r="J43" s="27"/>
      <c r="K43" s="28">
        <v>2375437</v>
      </c>
      <c r="L43" s="27"/>
      <c r="M43" s="28">
        <v>2044851395235</v>
      </c>
      <c r="N43" s="27"/>
      <c r="O43" s="28">
        <v>1928132345937</v>
      </c>
      <c r="P43" s="27"/>
      <c r="Q43" s="93">
        <v>116719049298</v>
      </c>
      <c r="R43" s="93"/>
    </row>
    <row r="44" spans="1:23" ht="21.75" customHeight="1">
      <c r="A44" s="7" t="s">
        <v>79</v>
      </c>
      <c r="C44" s="28">
        <v>3750000</v>
      </c>
      <c r="D44" s="27"/>
      <c r="E44" s="28">
        <v>3226282254609</v>
      </c>
      <c r="F44" s="27"/>
      <c r="G44" s="28">
        <v>3041344499941</v>
      </c>
      <c r="H44" s="27"/>
      <c r="I44" s="28">
        <v>184937754668</v>
      </c>
      <c r="J44" s="27"/>
      <c r="K44" s="28">
        <v>3750000</v>
      </c>
      <c r="L44" s="27"/>
      <c r="M44" s="28">
        <v>3226282254609</v>
      </c>
      <c r="N44" s="27"/>
      <c r="O44" s="28">
        <v>3043295298691</v>
      </c>
      <c r="P44" s="27"/>
      <c r="Q44" s="93">
        <v>182986955918</v>
      </c>
      <c r="R44" s="93"/>
    </row>
    <row r="45" spans="1:23" ht="21.75" customHeight="1">
      <c r="A45" s="83" t="s">
        <v>73</v>
      </c>
      <c r="B45" s="73"/>
      <c r="C45" s="84">
        <v>5000000</v>
      </c>
      <c r="D45" s="75"/>
      <c r="E45" s="84">
        <v>4062789656250</v>
      </c>
      <c r="F45" s="75"/>
      <c r="G45" s="84">
        <v>4062789656250</v>
      </c>
      <c r="H45" s="27"/>
      <c r="I45" s="28">
        <v>0</v>
      </c>
      <c r="J45" s="27"/>
      <c r="K45" s="28">
        <v>5000000</v>
      </c>
      <c r="L45" s="27"/>
      <c r="M45" s="28">
        <v>4062789656250</v>
      </c>
      <c r="N45" s="27"/>
      <c r="O45" s="28">
        <v>3987667115598</v>
      </c>
      <c r="P45" s="27"/>
      <c r="Q45" s="93">
        <v>75122540652</v>
      </c>
      <c r="R45" s="93"/>
    </row>
    <row r="46" spans="1:23" ht="21.75" customHeight="1">
      <c r="A46" s="7" t="s">
        <v>81</v>
      </c>
      <c r="C46" s="28">
        <v>1000000</v>
      </c>
      <c r="D46" s="27"/>
      <c r="E46" s="28">
        <v>814406925312</v>
      </c>
      <c r="F46" s="27"/>
      <c r="G46" s="28">
        <v>814406925312</v>
      </c>
      <c r="H46" s="27"/>
      <c r="I46" s="28">
        <v>0</v>
      </c>
      <c r="J46" s="27"/>
      <c r="K46" s="28">
        <v>1000000</v>
      </c>
      <c r="L46" s="27"/>
      <c r="M46" s="28">
        <v>814406925312</v>
      </c>
      <c r="N46" s="27"/>
      <c r="O46" s="28">
        <v>787310000000</v>
      </c>
      <c r="P46" s="27"/>
      <c r="Q46" s="93">
        <v>27096925312</v>
      </c>
      <c r="R46" s="93"/>
    </row>
    <row r="47" spans="1:23" ht="21.75" customHeight="1">
      <c r="A47" s="7" t="s">
        <v>76</v>
      </c>
      <c r="C47" s="28">
        <v>998065</v>
      </c>
      <c r="D47" s="27"/>
      <c r="E47" s="28">
        <v>773748124113</v>
      </c>
      <c r="F47" s="27"/>
      <c r="G47" s="28">
        <v>773748124113</v>
      </c>
      <c r="H47" s="27"/>
      <c r="I47" s="28">
        <v>0</v>
      </c>
      <c r="J47" s="27"/>
      <c r="K47" s="28">
        <v>998065</v>
      </c>
      <c r="L47" s="27"/>
      <c r="M47" s="28">
        <v>773748124113</v>
      </c>
      <c r="N47" s="27"/>
      <c r="O47" s="28">
        <v>774192358318</v>
      </c>
      <c r="P47" s="27"/>
      <c r="Q47" s="93">
        <v>-444234204</v>
      </c>
      <c r="R47" s="93"/>
    </row>
    <row r="48" spans="1:23" ht="21.75" customHeight="1">
      <c r="A48" s="7" t="s">
        <v>98</v>
      </c>
      <c r="C48" s="28">
        <v>225000</v>
      </c>
      <c r="D48" s="27"/>
      <c r="E48" s="28">
        <v>169018046437</v>
      </c>
      <c r="F48" s="27"/>
      <c r="G48" s="28">
        <v>168859575583</v>
      </c>
      <c r="H48" s="27"/>
      <c r="I48" s="28">
        <v>158470854</v>
      </c>
      <c r="J48" s="27"/>
      <c r="K48" s="28">
        <v>225000</v>
      </c>
      <c r="L48" s="27"/>
      <c r="M48" s="28">
        <v>169018046437</v>
      </c>
      <c r="N48" s="27"/>
      <c r="O48" s="28">
        <v>168859575583</v>
      </c>
      <c r="P48" s="27"/>
      <c r="Q48" s="93">
        <v>158470854</v>
      </c>
      <c r="R48" s="93"/>
    </row>
    <row r="49" spans="1:18" ht="21.75" customHeight="1">
      <c r="A49" s="7" t="s">
        <v>101</v>
      </c>
      <c r="C49" s="28">
        <v>2500000</v>
      </c>
      <c r="D49" s="27"/>
      <c r="E49" s="28">
        <v>1820484572968</v>
      </c>
      <c r="F49" s="27"/>
      <c r="G49" s="28">
        <v>1821654330530</v>
      </c>
      <c r="H49" s="27"/>
      <c r="I49" s="28">
        <v>-1169757561</v>
      </c>
      <c r="J49" s="27"/>
      <c r="K49" s="28">
        <v>2500000</v>
      </c>
      <c r="L49" s="27"/>
      <c r="M49" s="28">
        <v>1820484572968</v>
      </c>
      <c r="N49" s="27"/>
      <c r="O49" s="28">
        <v>1821654330530</v>
      </c>
      <c r="P49" s="27"/>
      <c r="Q49" s="93">
        <v>-1169757561</v>
      </c>
      <c r="R49" s="93"/>
    </row>
    <row r="50" spans="1:18" ht="21.75" thickBot="1">
      <c r="A50" s="67" t="s">
        <v>35</v>
      </c>
      <c r="B50" s="55"/>
      <c r="C50" s="66">
        <f>SUM(C37:C49)</f>
        <v>26161569</v>
      </c>
      <c r="D50" s="68"/>
      <c r="E50" s="66">
        <f>SUM(E37:E49)</f>
        <v>21762886659489</v>
      </c>
      <c r="F50" s="68"/>
      <c r="G50" s="66">
        <f>SUM(G37:G49)</f>
        <v>21538361703010</v>
      </c>
      <c r="H50" s="68"/>
      <c r="I50" s="66">
        <f>SUM(I37:I49)</f>
        <v>224524956482</v>
      </c>
      <c r="J50" s="68"/>
      <c r="K50" s="66">
        <f>SUM(K37:K49)</f>
        <v>26161569</v>
      </c>
      <c r="L50" s="68"/>
      <c r="M50" s="66">
        <f>SUM(M37:M49)</f>
        <v>21762886659489</v>
      </c>
      <c r="N50" s="68"/>
      <c r="O50" s="66">
        <f>SUM(O37:O49)</f>
        <v>21815851825856</v>
      </c>
      <c r="P50" s="68"/>
      <c r="Q50" s="124">
        <f t="shared" ref="Q50" si="2">SUM(Q37:R49)</f>
        <v>-52965166360</v>
      </c>
      <c r="R50" s="124"/>
    </row>
    <row r="51" spans="1:18" ht="13.5" thickTop="1"/>
    <row r="53" spans="1:18" ht="31.5">
      <c r="G53" s="76"/>
      <c r="H53" s="76"/>
      <c r="I53" s="77"/>
    </row>
  </sheetData>
  <mergeCells count="51">
    <mergeCell ref="Q50:R50"/>
    <mergeCell ref="Q42:R42"/>
    <mergeCell ref="Q43:R43"/>
    <mergeCell ref="Q44:R44"/>
    <mergeCell ref="Q45:R45"/>
    <mergeCell ref="Q46:R46"/>
    <mergeCell ref="Q47:R47"/>
    <mergeCell ref="Q48:R48"/>
    <mergeCell ref="Q49:R49"/>
    <mergeCell ref="Q37:R37"/>
    <mergeCell ref="Q38:R38"/>
    <mergeCell ref="Q39:R39"/>
    <mergeCell ref="Q40:R40"/>
    <mergeCell ref="Q41:R41"/>
    <mergeCell ref="Q31:R31"/>
    <mergeCell ref="A34:R34"/>
    <mergeCell ref="A35:A36"/>
    <mergeCell ref="C35:I35"/>
    <mergeCell ref="K35:R35"/>
    <mergeCell ref="Q36:R36"/>
    <mergeCell ref="Q26:R26"/>
    <mergeCell ref="Q27:R27"/>
    <mergeCell ref="Q28:R28"/>
    <mergeCell ref="Q29:R29"/>
    <mergeCell ref="Q30:R30"/>
    <mergeCell ref="A23:R23"/>
    <mergeCell ref="A24:A25"/>
    <mergeCell ref="C24:I24"/>
    <mergeCell ref="K24:R24"/>
    <mergeCell ref="Q25:R25"/>
    <mergeCell ref="Q20:R20"/>
    <mergeCell ref="Q19:R19"/>
    <mergeCell ref="Q15:R15"/>
    <mergeCell ref="Q16:R16"/>
    <mergeCell ref="Q17:R17"/>
    <mergeCell ref="Q18:R18"/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6"/>
  <sheetViews>
    <sheetView rightToLeft="1" topLeftCell="A3" workbookViewId="0">
      <selection activeCell="AE15" sqref="AE15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2.85546875" bestFit="1" customWidth="1"/>
    <col min="7" max="7" width="1.28515625" customWidth="1"/>
    <col min="8" max="8" width="16.85546875" bestFit="1" customWidth="1"/>
    <col min="9" max="9" width="1.28515625" customWidth="1"/>
    <col min="10" max="10" width="16.85546875" bestFit="1" customWidth="1"/>
    <col min="11" max="11" width="1.28515625" customWidth="1"/>
    <col min="12" max="12" width="14.28515625" customWidth="1"/>
    <col min="13" max="13" width="1.28515625" customWidth="1"/>
    <col min="14" max="14" width="15.5703125" bestFit="1" customWidth="1"/>
    <col min="15" max="15" width="1.28515625" customWidth="1"/>
    <col min="16" max="16" width="14.28515625" customWidth="1"/>
    <col min="17" max="17" width="1.28515625" customWidth="1"/>
    <col min="18" max="18" width="16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85546875" bestFit="1" customWidth="1"/>
    <col min="25" max="25" width="1.28515625" customWidth="1"/>
    <col min="26" max="26" width="16.85546875" customWidth="1"/>
    <col min="27" max="27" width="1.28515625" customWidth="1"/>
    <col min="28" max="28" width="17.5703125" customWidth="1"/>
    <col min="29" max="29" width="0.28515625" customWidth="1"/>
    <col min="31" max="31" width="19.5703125" bestFit="1" customWidth="1"/>
  </cols>
  <sheetData>
    <row r="1" spans="1:28" ht="29.1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</row>
    <row r="2" spans="1:28" ht="24.75" customHeight="1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</row>
    <row r="3" spans="1:28" ht="26.25" customHeight="1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</row>
    <row r="4" spans="1:28" ht="22.5" customHeight="1">
      <c r="A4" s="1" t="s">
        <v>3</v>
      </c>
      <c r="B4" s="87" t="s">
        <v>4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</row>
    <row r="5" spans="1:28" ht="32.25" customHeight="1">
      <c r="A5" s="87" t="s">
        <v>5</v>
      </c>
      <c r="B5" s="87"/>
      <c r="C5" s="87" t="s">
        <v>6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</row>
    <row r="6" spans="1:28" ht="27.75" customHeight="1">
      <c r="F6" s="88" t="s">
        <v>7</v>
      </c>
      <c r="G6" s="88"/>
      <c r="H6" s="88"/>
      <c r="I6" s="88"/>
      <c r="J6" s="88"/>
      <c r="L6" s="88" t="s">
        <v>8</v>
      </c>
      <c r="M6" s="88"/>
      <c r="N6" s="88"/>
      <c r="O6" s="88"/>
      <c r="P6" s="88"/>
      <c r="Q6" s="88"/>
      <c r="R6" s="88"/>
      <c r="T6" s="88" t="s">
        <v>9</v>
      </c>
      <c r="U6" s="88"/>
      <c r="V6" s="88"/>
      <c r="W6" s="88"/>
      <c r="X6" s="88"/>
      <c r="Y6" s="88"/>
      <c r="Z6" s="88"/>
      <c r="AA6" s="88"/>
      <c r="AB6" s="88"/>
    </row>
    <row r="7" spans="1:28" ht="22.5" customHeight="1">
      <c r="F7" s="3"/>
      <c r="G7" s="3"/>
      <c r="H7" s="3"/>
      <c r="I7" s="3"/>
      <c r="J7" s="3"/>
      <c r="L7" s="89" t="s">
        <v>10</v>
      </c>
      <c r="M7" s="89"/>
      <c r="N7" s="89"/>
      <c r="O7" s="3"/>
      <c r="P7" s="89" t="s">
        <v>11</v>
      </c>
      <c r="Q7" s="89"/>
      <c r="R7" s="89"/>
      <c r="T7" s="3"/>
      <c r="U7" s="3"/>
      <c r="V7" s="3"/>
      <c r="W7" s="3"/>
      <c r="X7" s="3"/>
      <c r="Y7" s="3"/>
      <c r="Z7" s="3"/>
      <c r="AA7" s="3"/>
      <c r="AB7" s="3"/>
    </row>
    <row r="8" spans="1:28" ht="25.5" customHeight="1">
      <c r="A8" s="88" t="s">
        <v>12</v>
      </c>
      <c r="B8" s="88"/>
      <c r="C8" s="88"/>
      <c r="E8" s="88" t="s">
        <v>13</v>
      </c>
      <c r="F8" s="8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90" t="s">
        <v>19</v>
      </c>
      <c r="B9" s="90"/>
      <c r="C9" s="90"/>
      <c r="E9" s="91">
        <v>37500000</v>
      </c>
      <c r="F9" s="91"/>
      <c r="G9" s="27"/>
      <c r="H9" s="26">
        <v>100560859781</v>
      </c>
      <c r="I9" s="27"/>
      <c r="J9" s="26">
        <v>111481534500</v>
      </c>
      <c r="K9" s="27"/>
      <c r="L9" s="26">
        <v>0</v>
      </c>
      <c r="M9" s="27"/>
      <c r="N9" s="26">
        <v>0</v>
      </c>
      <c r="O9" s="27"/>
      <c r="P9" s="26">
        <v>0</v>
      </c>
      <c r="Q9" s="27"/>
      <c r="R9" s="26">
        <v>0</v>
      </c>
      <c r="S9" s="27"/>
      <c r="T9" s="26">
        <v>37500000</v>
      </c>
      <c r="U9" s="27"/>
      <c r="V9" s="26">
        <v>2787</v>
      </c>
      <c r="W9" s="27"/>
      <c r="X9" s="26">
        <v>100560859781</v>
      </c>
      <c r="Y9" s="27"/>
      <c r="Z9" s="26">
        <v>103704618375</v>
      </c>
      <c r="AA9" s="27"/>
      <c r="AB9" s="31">
        <v>0.15</v>
      </c>
    </row>
    <row r="10" spans="1:28" ht="21.75" customHeight="1">
      <c r="A10" s="92" t="s">
        <v>20</v>
      </c>
      <c r="B10" s="92"/>
      <c r="C10" s="92"/>
      <c r="E10" s="93">
        <v>1600000</v>
      </c>
      <c r="F10" s="93"/>
      <c r="G10" s="27"/>
      <c r="H10" s="28">
        <v>4150226800</v>
      </c>
      <c r="I10" s="27"/>
      <c r="J10" s="28">
        <v>5710712304</v>
      </c>
      <c r="K10" s="27"/>
      <c r="L10" s="28">
        <v>0</v>
      </c>
      <c r="M10" s="27"/>
      <c r="N10" s="28">
        <v>0</v>
      </c>
      <c r="O10" s="27"/>
      <c r="P10" s="28">
        <v>-1600000</v>
      </c>
      <c r="Q10" s="27"/>
      <c r="R10" s="28">
        <v>5812399801</v>
      </c>
      <c r="S10" s="27"/>
      <c r="T10" s="28">
        <v>0</v>
      </c>
      <c r="U10" s="27"/>
      <c r="V10" s="28">
        <v>0</v>
      </c>
      <c r="W10" s="27"/>
      <c r="X10" s="28">
        <v>0</v>
      </c>
      <c r="Y10" s="27"/>
      <c r="Z10" s="28">
        <v>0</v>
      </c>
      <c r="AA10" s="27"/>
      <c r="AB10" s="32">
        <v>0</v>
      </c>
    </row>
    <row r="11" spans="1:28" ht="21.75" customHeight="1">
      <c r="A11" s="92" t="s">
        <v>21</v>
      </c>
      <c r="B11" s="92"/>
      <c r="C11" s="92"/>
      <c r="E11" s="93">
        <v>750000</v>
      </c>
      <c r="F11" s="93"/>
      <c r="G11" s="27"/>
      <c r="H11" s="28">
        <v>21017924849</v>
      </c>
      <c r="I11" s="27"/>
      <c r="J11" s="28">
        <v>24223791375</v>
      </c>
      <c r="K11" s="27"/>
      <c r="L11" s="28">
        <v>0</v>
      </c>
      <c r="M11" s="27"/>
      <c r="N11" s="28">
        <v>0</v>
      </c>
      <c r="O11" s="27"/>
      <c r="P11" s="28">
        <v>-375000</v>
      </c>
      <c r="Q11" s="27"/>
      <c r="R11" s="28">
        <v>13790072507</v>
      </c>
      <c r="S11" s="27"/>
      <c r="T11" s="28">
        <v>375000</v>
      </c>
      <c r="U11" s="27"/>
      <c r="V11" s="28">
        <v>40430</v>
      </c>
      <c r="W11" s="27"/>
      <c r="X11" s="28">
        <v>10508962424</v>
      </c>
      <c r="Y11" s="27"/>
      <c r="Z11" s="28">
        <v>15044053537.5</v>
      </c>
      <c r="AA11" s="27"/>
      <c r="AB11" s="32">
        <v>0.02</v>
      </c>
    </row>
    <row r="12" spans="1:28" ht="21.75" customHeight="1">
      <c r="A12" s="92" t="s">
        <v>22</v>
      </c>
      <c r="B12" s="92"/>
      <c r="C12" s="92"/>
      <c r="E12" s="93">
        <v>8600000</v>
      </c>
      <c r="F12" s="93"/>
      <c r="G12" s="27"/>
      <c r="H12" s="28">
        <v>101181624483</v>
      </c>
      <c r="I12" s="27"/>
      <c r="J12" s="28">
        <v>138755067720</v>
      </c>
      <c r="K12" s="27"/>
      <c r="L12" s="28">
        <v>0</v>
      </c>
      <c r="M12" s="27"/>
      <c r="N12" s="28">
        <v>0</v>
      </c>
      <c r="O12" s="27"/>
      <c r="P12" s="28">
        <v>0</v>
      </c>
      <c r="Q12" s="27"/>
      <c r="R12" s="28">
        <v>0</v>
      </c>
      <c r="S12" s="27"/>
      <c r="T12" s="28">
        <v>8600000</v>
      </c>
      <c r="U12" s="27"/>
      <c r="V12" s="28">
        <v>19530</v>
      </c>
      <c r="W12" s="27"/>
      <c r="X12" s="28">
        <v>101181624483</v>
      </c>
      <c r="Y12" s="27"/>
      <c r="Z12" s="28">
        <v>166659684660</v>
      </c>
      <c r="AA12" s="27"/>
      <c r="AB12" s="32">
        <v>0.24</v>
      </c>
    </row>
    <row r="13" spans="1:28" ht="21.75" customHeight="1">
      <c r="A13" s="92" t="s">
        <v>23</v>
      </c>
      <c r="B13" s="92"/>
      <c r="C13" s="92"/>
      <c r="E13" s="93">
        <v>100000000</v>
      </c>
      <c r="F13" s="93"/>
      <c r="G13" s="27"/>
      <c r="H13" s="28">
        <v>226698379300</v>
      </c>
      <c r="I13" s="27"/>
      <c r="J13" s="28">
        <v>380634772000</v>
      </c>
      <c r="K13" s="27"/>
      <c r="L13" s="28">
        <v>0</v>
      </c>
      <c r="M13" s="27"/>
      <c r="N13" s="28">
        <v>0</v>
      </c>
      <c r="O13" s="27"/>
      <c r="P13" s="28">
        <v>-34500000</v>
      </c>
      <c r="Q13" s="27"/>
      <c r="R13" s="28">
        <v>174822598433</v>
      </c>
      <c r="S13" s="27"/>
      <c r="T13" s="28">
        <v>65500000</v>
      </c>
      <c r="U13" s="27"/>
      <c r="V13" s="28">
        <v>5400</v>
      </c>
      <c r="W13" s="27"/>
      <c r="X13" s="28">
        <v>148487438439</v>
      </c>
      <c r="Y13" s="27"/>
      <c r="Z13" s="28">
        <v>350965899000</v>
      </c>
      <c r="AA13" s="27"/>
      <c r="AB13" s="32">
        <v>0.51</v>
      </c>
    </row>
    <row r="14" spans="1:28" ht="21.75" customHeight="1">
      <c r="A14" s="92" t="s">
        <v>24</v>
      </c>
      <c r="B14" s="92"/>
      <c r="C14" s="92"/>
      <c r="E14" s="93">
        <v>400000</v>
      </c>
      <c r="F14" s="93"/>
      <c r="G14" s="27"/>
      <c r="H14" s="28">
        <v>2109964026</v>
      </c>
      <c r="I14" s="27"/>
      <c r="J14" s="28">
        <v>2088132988</v>
      </c>
      <c r="K14" s="27"/>
      <c r="L14" s="28">
        <v>0</v>
      </c>
      <c r="M14" s="27"/>
      <c r="N14" s="28">
        <v>0</v>
      </c>
      <c r="O14" s="27"/>
      <c r="P14" s="28">
        <v>0</v>
      </c>
      <c r="Q14" s="27"/>
      <c r="R14" s="28">
        <v>0</v>
      </c>
      <c r="S14" s="27"/>
      <c r="T14" s="28">
        <v>400000</v>
      </c>
      <c r="U14" s="27"/>
      <c r="V14" s="28">
        <v>8350</v>
      </c>
      <c r="W14" s="27"/>
      <c r="X14" s="28">
        <v>2109964026</v>
      </c>
      <c r="Y14" s="27"/>
      <c r="Z14" s="28">
        <v>3314181800</v>
      </c>
      <c r="AA14" s="27"/>
      <c r="AB14" s="32">
        <v>0</v>
      </c>
    </row>
    <row r="15" spans="1:28" ht="21.75" customHeight="1">
      <c r="A15" s="92" t="s">
        <v>25</v>
      </c>
      <c r="B15" s="92"/>
      <c r="C15" s="92"/>
      <c r="E15" s="93">
        <v>870000</v>
      </c>
      <c r="F15" s="93"/>
      <c r="G15" s="27"/>
      <c r="H15" s="28">
        <v>16760377577</v>
      </c>
      <c r="I15" s="27"/>
      <c r="J15" s="28">
        <v>15754766925</v>
      </c>
      <c r="K15" s="27"/>
      <c r="L15" s="28">
        <v>0</v>
      </c>
      <c r="M15" s="27"/>
      <c r="N15" s="28">
        <v>0</v>
      </c>
      <c r="O15" s="27"/>
      <c r="P15" s="28">
        <v>-435000</v>
      </c>
      <c r="Q15" s="27"/>
      <c r="R15" s="28">
        <v>10063593464</v>
      </c>
      <c r="S15" s="27"/>
      <c r="T15" s="28">
        <v>435000</v>
      </c>
      <c r="U15" s="27"/>
      <c r="V15" s="28">
        <v>20590</v>
      </c>
      <c r="W15" s="27"/>
      <c r="X15" s="28">
        <v>8380188787</v>
      </c>
      <c r="Y15" s="27"/>
      <c r="Z15" s="28">
        <v>8887415095.5</v>
      </c>
      <c r="AA15" s="27"/>
      <c r="AB15" s="32">
        <v>0.01</v>
      </c>
    </row>
    <row r="16" spans="1:28" ht="21.75" customHeight="1">
      <c r="A16" s="92" t="s">
        <v>26</v>
      </c>
      <c r="B16" s="92"/>
      <c r="C16" s="92"/>
      <c r="E16" s="93">
        <v>900000</v>
      </c>
      <c r="F16" s="93"/>
      <c r="G16" s="27"/>
      <c r="H16" s="28">
        <v>55984747042</v>
      </c>
      <c r="I16" s="27"/>
      <c r="J16" s="28">
        <v>55404387720</v>
      </c>
      <c r="K16" s="27"/>
      <c r="L16" s="28">
        <v>0</v>
      </c>
      <c r="M16" s="27"/>
      <c r="N16" s="28">
        <v>0</v>
      </c>
      <c r="O16" s="27"/>
      <c r="P16" s="28">
        <v>0</v>
      </c>
      <c r="Q16" s="27"/>
      <c r="R16" s="28">
        <v>0</v>
      </c>
      <c r="S16" s="27"/>
      <c r="T16" s="28">
        <v>900000</v>
      </c>
      <c r="U16" s="27"/>
      <c r="V16" s="28">
        <v>69340</v>
      </c>
      <c r="W16" s="27"/>
      <c r="X16" s="28">
        <v>55984747042</v>
      </c>
      <c r="Y16" s="27"/>
      <c r="Z16" s="28">
        <v>61923601620</v>
      </c>
      <c r="AA16" s="27"/>
      <c r="AB16" s="32">
        <v>0.09</v>
      </c>
    </row>
    <row r="17" spans="1:28" ht="21.75" customHeight="1">
      <c r="A17" s="92" t="s">
        <v>27</v>
      </c>
      <c r="B17" s="92"/>
      <c r="C17" s="92"/>
      <c r="E17" s="93">
        <v>6000</v>
      </c>
      <c r="F17" s="93"/>
      <c r="G17" s="27"/>
      <c r="H17" s="28">
        <v>142043310000</v>
      </c>
      <c r="I17" s="27"/>
      <c r="J17" s="28">
        <v>125637624288</v>
      </c>
      <c r="K17" s="27"/>
      <c r="L17" s="28">
        <v>0</v>
      </c>
      <c r="M17" s="27"/>
      <c r="N17" s="28">
        <v>0</v>
      </c>
      <c r="O17" s="27"/>
      <c r="P17" s="28">
        <v>0</v>
      </c>
      <c r="Q17" s="27"/>
      <c r="R17" s="28">
        <v>0</v>
      </c>
      <c r="S17" s="27"/>
      <c r="T17" s="28">
        <v>6000</v>
      </c>
      <c r="U17" s="27"/>
      <c r="V17" s="28">
        <v>24939990</v>
      </c>
      <c r="W17" s="27"/>
      <c r="X17" s="28">
        <v>142043310000</v>
      </c>
      <c r="Y17" s="27"/>
      <c r="Z17" s="28">
        <v>149280804144</v>
      </c>
      <c r="AA17" s="27"/>
      <c r="AB17" s="32">
        <v>0.22</v>
      </c>
    </row>
    <row r="18" spans="1:28" ht="21.75" customHeight="1">
      <c r="A18" s="92" t="s">
        <v>28</v>
      </c>
      <c r="B18" s="92"/>
      <c r="C18" s="92"/>
      <c r="E18" s="93">
        <v>800000</v>
      </c>
      <c r="F18" s="93"/>
      <c r="G18" s="27"/>
      <c r="H18" s="28">
        <v>1581771167</v>
      </c>
      <c r="I18" s="27"/>
      <c r="J18" s="28">
        <v>2186963080</v>
      </c>
      <c r="K18" s="27"/>
      <c r="L18" s="28">
        <v>0</v>
      </c>
      <c r="M18" s="27"/>
      <c r="N18" s="28">
        <v>0</v>
      </c>
      <c r="O18" s="27"/>
      <c r="P18" s="28">
        <v>0</v>
      </c>
      <c r="Q18" s="27"/>
      <c r="R18" s="28">
        <v>0</v>
      </c>
      <c r="S18" s="27"/>
      <c r="T18" s="28">
        <v>800000</v>
      </c>
      <c r="U18" s="27"/>
      <c r="V18" s="28">
        <v>3240</v>
      </c>
      <c r="W18" s="27"/>
      <c r="X18" s="28">
        <v>1581771167</v>
      </c>
      <c r="Y18" s="27"/>
      <c r="Z18" s="28">
        <v>2571963840</v>
      </c>
      <c r="AA18" s="27"/>
      <c r="AB18" s="32">
        <v>0</v>
      </c>
    </row>
    <row r="19" spans="1:28" ht="21.75" customHeight="1">
      <c r="A19" s="92" t="s">
        <v>29</v>
      </c>
      <c r="B19" s="92"/>
      <c r="C19" s="92"/>
      <c r="E19" s="93">
        <v>2800000</v>
      </c>
      <c r="F19" s="93"/>
      <c r="G19" s="27"/>
      <c r="H19" s="28">
        <v>8130401777</v>
      </c>
      <c r="I19" s="27"/>
      <c r="J19" s="28">
        <v>8418418680</v>
      </c>
      <c r="K19" s="27"/>
      <c r="L19" s="28">
        <v>0</v>
      </c>
      <c r="M19" s="27"/>
      <c r="N19" s="28">
        <v>0</v>
      </c>
      <c r="O19" s="27"/>
      <c r="P19" s="28">
        <v>-2800000</v>
      </c>
      <c r="Q19" s="27"/>
      <c r="R19" s="28">
        <v>8558911948</v>
      </c>
      <c r="S19" s="27"/>
      <c r="T19" s="28">
        <v>0</v>
      </c>
      <c r="U19" s="27"/>
      <c r="V19" s="28">
        <v>0</v>
      </c>
      <c r="W19" s="27"/>
      <c r="X19" s="28">
        <v>0</v>
      </c>
      <c r="Y19" s="27"/>
      <c r="Z19" s="28">
        <v>0</v>
      </c>
      <c r="AA19" s="27"/>
      <c r="AB19" s="32">
        <v>0</v>
      </c>
    </row>
    <row r="20" spans="1:28" ht="21.75" customHeight="1">
      <c r="A20" s="92" t="s">
        <v>30</v>
      </c>
      <c r="B20" s="92"/>
      <c r="C20" s="92"/>
      <c r="E20" s="93">
        <v>200000</v>
      </c>
      <c r="F20" s="93"/>
      <c r="G20" s="27"/>
      <c r="H20" s="28">
        <v>1933097518</v>
      </c>
      <c r="I20" s="27"/>
      <c r="J20" s="28">
        <v>3040315280</v>
      </c>
      <c r="K20" s="27"/>
      <c r="L20" s="28">
        <v>0</v>
      </c>
      <c r="M20" s="27"/>
      <c r="N20" s="28">
        <v>0</v>
      </c>
      <c r="O20" s="27"/>
      <c r="P20" s="28">
        <v>-200000</v>
      </c>
      <c r="Q20" s="27"/>
      <c r="R20" s="28">
        <v>3101556423</v>
      </c>
      <c r="S20" s="27"/>
      <c r="T20" s="28">
        <v>0</v>
      </c>
      <c r="U20" s="27"/>
      <c r="V20" s="28">
        <v>0</v>
      </c>
      <c r="W20" s="27"/>
      <c r="X20" s="28">
        <v>0</v>
      </c>
      <c r="Y20" s="27"/>
      <c r="Z20" s="28">
        <v>0</v>
      </c>
      <c r="AA20" s="27"/>
      <c r="AB20" s="32">
        <v>0</v>
      </c>
    </row>
    <row r="21" spans="1:28" ht="21.75" customHeight="1">
      <c r="A21" s="92" t="s">
        <v>31</v>
      </c>
      <c r="B21" s="92"/>
      <c r="C21" s="92"/>
      <c r="E21" s="93">
        <v>250000</v>
      </c>
      <c r="F21" s="93"/>
      <c r="G21" s="27"/>
      <c r="H21" s="28">
        <v>9688047615</v>
      </c>
      <c r="I21" s="27"/>
      <c r="J21" s="28">
        <v>9587808875</v>
      </c>
      <c r="K21" s="27"/>
      <c r="L21" s="28">
        <v>0</v>
      </c>
      <c r="M21" s="27"/>
      <c r="N21" s="28">
        <v>0</v>
      </c>
      <c r="O21" s="27"/>
      <c r="P21" s="28">
        <v>-250000</v>
      </c>
      <c r="Q21" s="27"/>
      <c r="R21" s="28">
        <v>10384576096</v>
      </c>
      <c r="S21" s="27"/>
      <c r="T21" s="28">
        <v>0</v>
      </c>
      <c r="U21" s="27"/>
      <c r="V21" s="28">
        <v>0</v>
      </c>
      <c r="W21" s="27"/>
      <c r="X21" s="28">
        <v>0</v>
      </c>
      <c r="Y21" s="27"/>
      <c r="Z21" s="28">
        <v>0</v>
      </c>
      <c r="AA21" s="27"/>
      <c r="AB21" s="32">
        <v>0</v>
      </c>
    </row>
    <row r="22" spans="1:28" ht="21.75" customHeight="1">
      <c r="A22" s="92" t="s">
        <v>32</v>
      </c>
      <c r="B22" s="92"/>
      <c r="C22" s="92"/>
      <c r="E22" s="93">
        <v>438000</v>
      </c>
      <c r="F22" s="93"/>
      <c r="G22" s="27"/>
      <c r="H22" s="28">
        <v>10592492693</v>
      </c>
      <c r="I22" s="27"/>
      <c r="J22" s="28">
        <v>12647274966</v>
      </c>
      <c r="K22" s="27"/>
      <c r="L22" s="28">
        <v>0</v>
      </c>
      <c r="M22" s="27"/>
      <c r="N22" s="28">
        <v>0</v>
      </c>
      <c r="O22" s="27"/>
      <c r="P22" s="28">
        <v>-219000</v>
      </c>
      <c r="Q22" s="27"/>
      <c r="R22" s="28">
        <v>6017219891</v>
      </c>
      <c r="S22" s="27"/>
      <c r="T22" s="28">
        <v>219000</v>
      </c>
      <c r="U22" s="27"/>
      <c r="V22" s="28">
        <v>27190</v>
      </c>
      <c r="W22" s="27"/>
      <c r="X22" s="28">
        <v>5296246346</v>
      </c>
      <c r="Y22" s="27"/>
      <c r="Z22" s="28">
        <v>5908580864.6999998</v>
      </c>
      <c r="AA22" s="27"/>
      <c r="AB22" s="32">
        <v>0.01</v>
      </c>
    </row>
    <row r="23" spans="1:28" ht="25.5" customHeight="1">
      <c r="A23" s="92" t="s">
        <v>33</v>
      </c>
      <c r="B23" s="92"/>
      <c r="C23" s="92"/>
      <c r="E23" s="93">
        <v>0</v>
      </c>
      <c r="F23" s="93"/>
      <c r="G23" s="27"/>
      <c r="H23" s="28">
        <v>0</v>
      </c>
      <c r="I23" s="27"/>
      <c r="J23" s="28">
        <v>0</v>
      </c>
      <c r="K23" s="27"/>
      <c r="L23" s="28">
        <v>100000</v>
      </c>
      <c r="M23" s="27"/>
      <c r="N23" s="28">
        <v>1126971851</v>
      </c>
      <c r="O23" s="27"/>
      <c r="P23" s="28">
        <v>0</v>
      </c>
      <c r="Q23" s="27"/>
      <c r="R23" s="28">
        <v>0</v>
      </c>
      <c r="S23" s="27"/>
      <c r="T23" s="28">
        <v>100000</v>
      </c>
      <c r="U23" s="27"/>
      <c r="V23" s="28">
        <v>13370</v>
      </c>
      <c r="W23" s="27"/>
      <c r="X23" s="28">
        <v>1126971851</v>
      </c>
      <c r="Y23" s="27"/>
      <c r="Z23" s="28">
        <v>1326664990</v>
      </c>
      <c r="AA23" s="27"/>
      <c r="AB23" s="32">
        <v>0</v>
      </c>
    </row>
    <row r="24" spans="1:28" ht="29.25" customHeight="1">
      <c r="A24" s="94" t="s">
        <v>34</v>
      </c>
      <c r="B24" s="94"/>
      <c r="C24" s="94"/>
      <c r="D24" s="10"/>
      <c r="E24" s="93">
        <v>0</v>
      </c>
      <c r="F24" s="95"/>
      <c r="G24" s="27"/>
      <c r="H24" s="29">
        <v>0</v>
      </c>
      <c r="I24" s="27"/>
      <c r="J24" s="29">
        <v>0</v>
      </c>
      <c r="K24" s="27"/>
      <c r="L24" s="29">
        <v>2650000</v>
      </c>
      <c r="M24" s="27"/>
      <c r="N24" s="29">
        <v>42007274346</v>
      </c>
      <c r="O24" s="27"/>
      <c r="P24" s="29">
        <v>-1325000</v>
      </c>
      <c r="Q24" s="27"/>
      <c r="R24" s="29">
        <v>24984011667</v>
      </c>
      <c r="S24" s="27"/>
      <c r="T24" s="29">
        <v>1325000</v>
      </c>
      <c r="U24" s="27"/>
      <c r="V24" s="29">
        <v>16910</v>
      </c>
      <c r="W24" s="27"/>
      <c r="X24" s="29">
        <v>21003637176</v>
      </c>
      <c r="Y24" s="27"/>
      <c r="Z24" s="29">
        <v>22232553552.5</v>
      </c>
      <c r="AA24" s="27"/>
      <c r="AB24" s="33">
        <v>0.03</v>
      </c>
    </row>
    <row r="25" spans="1:28" ht="21.75" customHeight="1" thickBot="1">
      <c r="A25" s="96" t="s">
        <v>35</v>
      </c>
      <c r="B25" s="96"/>
      <c r="C25" s="96"/>
      <c r="D25" s="96"/>
      <c r="E25" s="27"/>
      <c r="F25" s="30">
        <f>SUM(E9:F24)</f>
        <v>155114000</v>
      </c>
      <c r="G25" s="27"/>
      <c r="H25" s="30">
        <f>SUM(H9:H24)</f>
        <v>702433224628</v>
      </c>
      <c r="I25" s="27"/>
      <c r="J25" s="30">
        <f>SUM(J9:J24)</f>
        <v>895571570701</v>
      </c>
      <c r="K25" s="27"/>
      <c r="L25" s="30">
        <f>SUM(L9:L24)</f>
        <v>2750000</v>
      </c>
      <c r="M25" s="27"/>
      <c r="N25" s="30">
        <f>SUM(N9:N24)</f>
        <v>43134246197</v>
      </c>
      <c r="O25" s="27"/>
      <c r="P25" s="30">
        <f>SUM(P9:P24)</f>
        <v>-41704000</v>
      </c>
      <c r="Q25" s="27"/>
      <c r="R25" s="30">
        <f>SUM(R9:R24)</f>
        <v>257534940230</v>
      </c>
      <c r="S25" s="27"/>
      <c r="T25" s="30">
        <f>SUM(T9:T24)</f>
        <v>116160000</v>
      </c>
      <c r="U25" s="27"/>
      <c r="V25" s="30"/>
      <c r="W25" s="27"/>
      <c r="X25" s="30">
        <f>SUM(X9:X24)</f>
        <v>598265721522</v>
      </c>
      <c r="Y25" s="27"/>
      <c r="Z25" s="30">
        <f>SUM(Z9:Z24)</f>
        <v>891820021479.19995</v>
      </c>
      <c r="AA25" s="27"/>
      <c r="AB25" s="34">
        <f>SUM(AB9:AB24)</f>
        <v>1.28</v>
      </c>
    </row>
    <row r="26" spans="1:28" ht="13.5" thickTop="1"/>
  </sheetData>
  <mergeCells count="46">
    <mergeCell ref="A23:C23"/>
    <mergeCell ref="E23:F23"/>
    <mergeCell ref="A24:C24"/>
    <mergeCell ref="E24:F24"/>
    <mergeCell ref="A25:D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6"/>
  <sheetViews>
    <sheetView rightToLeft="1" workbookViewId="0">
      <selection activeCell="A9" sqref="A9:G10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13.85546875" customWidth="1"/>
    <col min="38" max="38" width="1.28515625" customWidth="1"/>
    <col min="39" max="39" width="2.5703125" customWidth="1"/>
    <col min="40" max="40" width="1.28515625" customWidth="1"/>
    <col min="41" max="41" width="13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</row>
    <row r="2" spans="1:49" ht="21.75" customHeight="1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</row>
    <row r="3" spans="1:49" ht="21.75" customHeight="1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</row>
    <row r="4" spans="1:49" ht="14.45" customHeight="1"/>
    <row r="5" spans="1:49" ht="33.75" customHeight="1">
      <c r="A5" s="87" t="s">
        <v>36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</row>
    <row r="6" spans="1:49" ht="26.25" customHeight="1">
      <c r="I6" s="88" t="s">
        <v>7</v>
      </c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C6" s="88" t="s">
        <v>9</v>
      </c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9.25" customHeight="1">
      <c r="A8" s="88" t="s">
        <v>37</v>
      </c>
      <c r="B8" s="88"/>
      <c r="C8" s="88"/>
      <c r="D8" s="88"/>
      <c r="E8" s="88"/>
      <c r="F8" s="88"/>
      <c r="G8" s="88"/>
      <c r="I8" s="88" t="s">
        <v>38</v>
      </c>
      <c r="J8" s="88"/>
      <c r="K8" s="88"/>
      <c r="M8" s="88" t="s">
        <v>39</v>
      </c>
      <c r="N8" s="88"/>
      <c r="O8" s="88"/>
      <c r="Q8" s="88" t="s">
        <v>40</v>
      </c>
      <c r="R8" s="88"/>
      <c r="S8" s="88"/>
      <c r="T8" s="88"/>
      <c r="U8" s="88"/>
      <c r="W8" s="88" t="s">
        <v>41</v>
      </c>
      <c r="X8" s="88"/>
      <c r="Y8" s="88"/>
      <c r="Z8" s="88"/>
      <c r="AA8" s="88"/>
      <c r="AC8" s="88" t="s">
        <v>38</v>
      </c>
      <c r="AD8" s="88"/>
      <c r="AE8" s="88"/>
      <c r="AF8" s="88"/>
      <c r="AG8" s="88"/>
      <c r="AI8" s="88" t="s">
        <v>39</v>
      </c>
      <c r="AJ8" s="88"/>
      <c r="AK8" s="88"/>
      <c r="AM8" s="88" t="s">
        <v>40</v>
      </c>
      <c r="AN8" s="88"/>
      <c r="AO8" s="88"/>
      <c r="AQ8" s="88" t="s">
        <v>41</v>
      </c>
      <c r="AR8" s="88"/>
      <c r="AS8" s="88"/>
    </row>
    <row r="9" spans="1:49" ht="31.5" customHeight="1">
      <c r="A9" s="99" t="s">
        <v>42</v>
      </c>
      <c r="B9" s="99"/>
      <c r="C9" s="99"/>
      <c r="D9" s="99"/>
      <c r="E9" s="99"/>
      <c r="F9" s="99"/>
      <c r="G9" s="99"/>
      <c r="I9" s="91">
        <v>8600000</v>
      </c>
      <c r="J9" s="91"/>
      <c r="K9" s="91"/>
      <c r="L9" s="27"/>
      <c r="M9" s="91">
        <v>14393</v>
      </c>
      <c r="N9" s="91"/>
      <c r="O9" s="91"/>
      <c r="P9" s="27"/>
      <c r="Q9" s="91" t="s">
        <v>43</v>
      </c>
      <c r="R9" s="91"/>
      <c r="S9" s="91"/>
      <c r="T9" s="91"/>
      <c r="U9" s="91"/>
      <c r="V9" s="27"/>
      <c r="W9" s="98">
        <v>0.19504153362261101</v>
      </c>
      <c r="X9" s="98"/>
      <c r="Y9" s="98"/>
      <c r="Z9" s="98"/>
      <c r="AA9" s="98"/>
      <c r="AB9" s="27"/>
      <c r="AC9" s="91">
        <v>8600000</v>
      </c>
      <c r="AD9" s="91"/>
      <c r="AE9" s="91"/>
      <c r="AF9" s="91"/>
      <c r="AG9" s="91"/>
      <c r="AH9" s="27"/>
      <c r="AI9" s="91">
        <v>13293</v>
      </c>
      <c r="AJ9" s="91"/>
      <c r="AK9" s="91"/>
      <c r="AL9" s="27"/>
      <c r="AM9" s="91" t="s">
        <v>43</v>
      </c>
      <c r="AN9" s="91"/>
      <c r="AO9" s="91"/>
      <c r="AP9" s="27"/>
      <c r="AQ9" s="98">
        <v>0.19504153362261101</v>
      </c>
      <c r="AR9" s="98"/>
      <c r="AS9" s="98"/>
    </row>
    <row r="10" spans="1:49" ht="36" customHeight="1">
      <c r="A10" s="101" t="s">
        <v>44</v>
      </c>
      <c r="B10" s="101"/>
      <c r="C10" s="101"/>
      <c r="D10" s="101"/>
      <c r="E10" s="101"/>
      <c r="F10" s="101"/>
      <c r="G10" s="101"/>
      <c r="I10" s="93">
        <v>37500000</v>
      </c>
      <c r="J10" s="93"/>
      <c r="K10" s="93"/>
      <c r="L10" s="27"/>
      <c r="M10" s="93">
        <v>3300</v>
      </c>
      <c r="N10" s="93"/>
      <c r="O10" s="93"/>
      <c r="P10" s="27"/>
      <c r="Q10" s="93" t="s">
        <v>45</v>
      </c>
      <c r="R10" s="93"/>
      <c r="S10" s="93"/>
      <c r="T10" s="93"/>
      <c r="U10" s="93"/>
      <c r="V10" s="27"/>
      <c r="W10" s="100">
        <v>0.19442791023891201</v>
      </c>
      <c r="X10" s="100"/>
      <c r="Y10" s="100"/>
      <c r="Z10" s="100"/>
      <c r="AA10" s="100"/>
      <c r="AB10" s="27"/>
      <c r="AC10" s="93">
        <v>37500000</v>
      </c>
      <c r="AD10" s="93"/>
      <c r="AE10" s="93"/>
      <c r="AF10" s="93"/>
      <c r="AG10" s="93"/>
      <c r="AH10" s="27"/>
      <c r="AI10" s="93">
        <v>3090</v>
      </c>
      <c r="AJ10" s="93"/>
      <c r="AK10" s="93"/>
      <c r="AL10" s="27"/>
      <c r="AM10" s="93" t="s">
        <v>45</v>
      </c>
      <c r="AN10" s="93"/>
      <c r="AO10" s="93"/>
      <c r="AP10" s="27"/>
      <c r="AQ10" s="100">
        <v>0.19442791023891201</v>
      </c>
      <c r="AR10" s="100"/>
      <c r="AS10" s="100"/>
    </row>
    <row r="11" spans="1:49" ht="21.75" customHeight="1">
      <c r="A11" s="85"/>
      <c r="B11" s="85"/>
      <c r="C11" s="85"/>
      <c r="D11" s="85"/>
      <c r="E11" s="85"/>
      <c r="F11" s="85"/>
      <c r="G11" s="85"/>
      <c r="I11" s="85"/>
      <c r="J11" s="85"/>
      <c r="K11" s="85"/>
      <c r="M11" s="85"/>
      <c r="N11" s="85"/>
      <c r="O11" s="85"/>
      <c r="Q11" s="85"/>
      <c r="R11" s="85"/>
      <c r="S11" s="85"/>
      <c r="T11" s="85"/>
      <c r="U11" s="85"/>
      <c r="W11" s="85"/>
      <c r="X11" s="85"/>
      <c r="Y11" s="85"/>
      <c r="Z11" s="85"/>
      <c r="AA11" s="85"/>
      <c r="AC11" s="85"/>
      <c r="AD11" s="85"/>
      <c r="AE11" s="85"/>
      <c r="AF11" s="85"/>
      <c r="AG11" s="85"/>
      <c r="AI11" s="85"/>
      <c r="AJ11" s="85"/>
      <c r="AK11" s="85"/>
      <c r="AM11" s="85"/>
      <c r="AN11" s="85"/>
      <c r="AO11" s="85"/>
      <c r="AQ11" s="85"/>
      <c r="AR11" s="85"/>
      <c r="AS11" s="85"/>
    </row>
    <row r="12" spans="1:49" ht="21.75" customHeight="1"/>
    <row r="13" spans="1:49" ht="21.75" customHeight="1"/>
    <row r="14" spans="1:49" ht="21.75" customHeight="1"/>
    <row r="15" spans="1:49" ht="21.75" customHeight="1"/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</sheetData>
  <mergeCells count="33">
    <mergeCell ref="AC10:AG10"/>
    <mergeCell ref="AI10:AK10"/>
    <mergeCell ref="AM10:AO10"/>
    <mergeCell ref="AQ10:AS10"/>
    <mergeCell ref="A10:G10"/>
    <mergeCell ref="I10:K10"/>
    <mergeCell ref="M10:O10"/>
    <mergeCell ref="Q10:U10"/>
    <mergeCell ref="W10:AA10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6"/>
  <sheetViews>
    <sheetView rightToLeft="1" workbookViewId="0">
      <selection activeCell="A8" sqref="A8:XFD15"/>
    </sheetView>
  </sheetViews>
  <sheetFormatPr defaultRowHeight="12.75"/>
  <cols>
    <col min="1" max="1" width="5.140625" customWidth="1"/>
    <col min="2" max="2" width="23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8.42578125" bestFit="1" customWidth="1"/>
    <col min="8" max="8" width="1.28515625" customWidth="1"/>
    <col min="9" max="9" width="18.42578125" bestFit="1" customWidth="1"/>
    <col min="10" max="10" width="1.28515625" customWidth="1"/>
    <col min="11" max="11" width="13" customWidth="1"/>
    <col min="12" max="12" width="1.28515625" customWidth="1"/>
    <col min="13" max="13" width="15.7109375" bestFit="1" customWidth="1"/>
    <col min="14" max="14" width="1.28515625" customWidth="1"/>
    <col min="15" max="15" width="13" customWidth="1"/>
    <col min="16" max="16" width="1.28515625" customWidth="1"/>
    <col min="17" max="17" width="15.5703125" bestFit="1" customWidth="1"/>
    <col min="18" max="18" width="1.28515625" customWidth="1"/>
    <col min="19" max="19" width="15.5703125" customWidth="1"/>
    <col min="20" max="20" width="1.28515625" customWidth="1"/>
    <col min="21" max="21" width="20.85546875" customWidth="1"/>
    <col min="22" max="22" width="1.28515625" customWidth="1"/>
    <col min="23" max="23" width="18.42578125" bestFit="1" customWidth="1"/>
    <col min="24" max="24" width="1.28515625" customWidth="1"/>
    <col min="25" max="25" width="19" customWidth="1"/>
    <col min="26" max="26" width="1.28515625" customWidth="1"/>
    <col min="27" max="27" width="16.5703125" customWidth="1"/>
    <col min="28" max="28" width="0.28515625" customWidth="1"/>
    <col min="30" max="30" width="19.5703125" bestFit="1" customWidth="1"/>
  </cols>
  <sheetData>
    <row r="1" spans="1:27" ht="29.1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</row>
    <row r="2" spans="1:27" ht="21.75" customHeight="1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27" ht="26.25" customHeight="1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</row>
    <row r="4" spans="1:27" ht="14.45" customHeight="1"/>
    <row r="5" spans="1:27" ht="28.5" customHeight="1">
      <c r="A5" s="1" t="s">
        <v>47</v>
      </c>
      <c r="B5" s="87" t="s">
        <v>48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</row>
    <row r="6" spans="1:27" ht="22.5" customHeight="1">
      <c r="E6" s="88" t="s">
        <v>7</v>
      </c>
      <c r="F6" s="88"/>
      <c r="G6" s="88"/>
      <c r="H6" s="88"/>
      <c r="I6" s="88"/>
      <c r="K6" s="88" t="s">
        <v>8</v>
      </c>
      <c r="L6" s="88"/>
      <c r="M6" s="88"/>
      <c r="N6" s="88"/>
      <c r="O6" s="88"/>
      <c r="P6" s="88"/>
      <c r="Q6" s="88"/>
      <c r="S6" s="88" t="s">
        <v>9</v>
      </c>
      <c r="T6" s="88"/>
      <c r="U6" s="88"/>
      <c r="V6" s="88"/>
      <c r="W6" s="88"/>
      <c r="X6" s="88"/>
      <c r="Y6" s="88"/>
      <c r="Z6" s="88"/>
      <c r="AA6" s="88"/>
    </row>
    <row r="7" spans="1:27" ht="14.45" customHeight="1">
      <c r="E7" s="3"/>
      <c r="F7" s="3"/>
      <c r="G7" s="3"/>
      <c r="H7" s="3"/>
      <c r="I7" s="3"/>
      <c r="K7" s="89" t="s">
        <v>49</v>
      </c>
      <c r="L7" s="89"/>
      <c r="M7" s="89"/>
      <c r="N7" s="3"/>
      <c r="O7" s="89" t="s">
        <v>50</v>
      </c>
      <c r="P7" s="89"/>
      <c r="Q7" s="89"/>
      <c r="S7" s="3"/>
      <c r="T7" s="3"/>
      <c r="U7" s="3"/>
      <c r="V7" s="3"/>
      <c r="W7" s="3"/>
      <c r="X7" s="3"/>
      <c r="Y7" s="3"/>
      <c r="Z7" s="3"/>
      <c r="AA7" s="3"/>
    </row>
    <row r="8" spans="1:27" ht="27" customHeight="1">
      <c r="A8" s="88" t="s">
        <v>51</v>
      </c>
      <c r="B8" s="88"/>
      <c r="D8" s="88" t="s">
        <v>52</v>
      </c>
      <c r="E8" s="8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53</v>
      </c>
      <c r="W8" s="2" t="s">
        <v>14</v>
      </c>
      <c r="Y8" s="2" t="s">
        <v>15</v>
      </c>
      <c r="AA8" s="2" t="s">
        <v>18</v>
      </c>
    </row>
    <row r="9" spans="1:27" ht="27" customHeight="1">
      <c r="A9" s="90" t="s">
        <v>54</v>
      </c>
      <c r="B9" s="90"/>
      <c r="D9" s="91">
        <v>1055116</v>
      </c>
      <c r="E9" s="91"/>
      <c r="F9" s="27"/>
      <c r="G9" s="26">
        <v>14198847535</v>
      </c>
      <c r="H9" s="27"/>
      <c r="I9" s="26">
        <v>17168308704.258801</v>
      </c>
      <c r="J9" s="27"/>
      <c r="K9" s="26">
        <v>0</v>
      </c>
      <c r="L9" s="27"/>
      <c r="M9" s="26">
        <v>0</v>
      </c>
      <c r="N9" s="27"/>
      <c r="O9" s="26">
        <v>-1055116</v>
      </c>
      <c r="P9" s="27"/>
      <c r="Q9" s="26">
        <v>16849343871</v>
      </c>
      <c r="R9" s="27"/>
      <c r="S9" s="26">
        <v>0</v>
      </c>
      <c r="T9" s="27"/>
      <c r="U9" s="26">
        <v>0</v>
      </c>
      <c r="V9" s="27"/>
      <c r="W9" s="26">
        <v>0</v>
      </c>
      <c r="X9" s="27"/>
      <c r="Y9" s="26">
        <v>0</v>
      </c>
      <c r="Z9" s="27"/>
      <c r="AA9" s="31">
        <v>0</v>
      </c>
    </row>
    <row r="10" spans="1:27" ht="27" customHeight="1">
      <c r="A10" s="92" t="s">
        <v>55</v>
      </c>
      <c r="B10" s="92"/>
      <c r="D10" s="93">
        <v>10000000</v>
      </c>
      <c r="E10" s="93"/>
      <c r="F10" s="27"/>
      <c r="G10" s="28">
        <v>113534313556</v>
      </c>
      <c r="H10" s="27"/>
      <c r="I10" s="28">
        <v>122018710000</v>
      </c>
      <c r="J10" s="27"/>
      <c r="K10" s="28">
        <v>0</v>
      </c>
      <c r="L10" s="27"/>
      <c r="M10" s="28">
        <v>0</v>
      </c>
      <c r="N10" s="27"/>
      <c r="O10" s="28">
        <v>0</v>
      </c>
      <c r="P10" s="27"/>
      <c r="Q10" s="28">
        <v>0</v>
      </c>
      <c r="R10" s="27"/>
      <c r="S10" s="28">
        <v>10000000</v>
      </c>
      <c r="T10" s="27"/>
      <c r="U10" s="28">
        <v>12512</v>
      </c>
      <c r="V10" s="27"/>
      <c r="W10" s="28">
        <v>113534313556</v>
      </c>
      <c r="X10" s="27"/>
      <c r="Y10" s="28">
        <v>124832224000</v>
      </c>
      <c r="Z10" s="27"/>
      <c r="AA10" s="32">
        <v>0.18</v>
      </c>
    </row>
    <row r="11" spans="1:27" ht="27" customHeight="1">
      <c r="A11" s="92" t="s">
        <v>56</v>
      </c>
      <c r="B11" s="92"/>
      <c r="D11" s="93">
        <v>21000000</v>
      </c>
      <c r="E11" s="93"/>
      <c r="F11" s="27"/>
      <c r="G11" s="28">
        <v>625260565592</v>
      </c>
      <c r="H11" s="27"/>
      <c r="I11" s="28">
        <v>697775416800</v>
      </c>
      <c r="J11" s="27"/>
      <c r="K11" s="28">
        <v>0</v>
      </c>
      <c r="L11" s="27"/>
      <c r="M11" s="28">
        <v>0</v>
      </c>
      <c r="N11" s="27"/>
      <c r="O11" s="28">
        <v>0</v>
      </c>
      <c r="P11" s="27"/>
      <c r="Q11" s="28">
        <v>0</v>
      </c>
      <c r="R11" s="27"/>
      <c r="S11" s="28">
        <v>21000000</v>
      </c>
      <c r="T11" s="27"/>
      <c r="U11" s="28">
        <v>36050</v>
      </c>
      <c r="V11" s="27"/>
      <c r="W11" s="28">
        <v>625260565592</v>
      </c>
      <c r="X11" s="27"/>
      <c r="Y11" s="28">
        <v>755308785000</v>
      </c>
      <c r="Z11" s="27"/>
      <c r="AA11" s="32">
        <v>1.1000000000000001</v>
      </c>
    </row>
    <row r="12" spans="1:27" ht="27" customHeight="1">
      <c r="A12" s="92" t="s">
        <v>57</v>
      </c>
      <c r="B12" s="92"/>
      <c r="D12" s="93">
        <v>12000000</v>
      </c>
      <c r="E12" s="93"/>
      <c r="F12" s="27"/>
      <c r="G12" s="28">
        <v>392534476800</v>
      </c>
      <c r="H12" s="27"/>
      <c r="I12" s="28">
        <v>338749012800</v>
      </c>
      <c r="J12" s="27"/>
      <c r="K12" s="28">
        <v>0</v>
      </c>
      <c r="L12" s="27"/>
      <c r="M12" s="28">
        <v>0</v>
      </c>
      <c r="N12" s="27"/>
      <c r="O12" s="28">
        <v>0</v>
      </c>
      <c r="P12" s="27"/>
      <c r="Q12" s="28">
        <v>0</v>
      </c>
      <c r="R12" s="27"/>
      <c r="S12" s="28">
        <v>12000000</v>
      </c>
      <c r="T12" s="27"/>
      <c r="U12" s="28">
        <v>33398</v>
      </c>
      <c r="V12" s="27"/>
      <c r="W12" s="28">
        <v>392534476800</v>
      </c>
      <c r="X12" s="27"/>
      <c r="Y12" s="28">
        <v>400295068800</v>
      </c>
      <c r="Z12" s="27"/>
      <c r="AA12" s="32">
        <v>0.57999999999999996</v>
      </c>
    </row>
    <row r="13" spans="1:27" ht="27" customHeight="1">
      <c r="A13" s="92" t="s">
        <v>58</v>
      </c>
      <c r="B13" s="92"/>
      <c r="D13" s="93">
        <v>13000000</v>
      </c>
      <c r="E13" s="93"/>
      <c r="F13" s="27"/>
      <c r="G13" s="28">
        <v>287384447347</v>
      </c>
      <c r="H13" s="27"/>
      <c r="I13" s="28">
        <v>251248140000</v>
      </c>
      <c r="J13" s="27"/>
      <c r="K13" s="28">
        <v>0</v>
      </c>
      <c r="L13" s="27"/>
      <c r="M13" s="28">
        <v>0</v>
      </c>
      <c r="N13" s="27"/>
      <c r="O13" s="28">
        <v>0</v>
      </c>
      <c r="P13" s="27"/>
      <c r="Q13" s="28">
        <v>0</v>
      </c>
      <c r="R13" s="27"/>
      <c r="S13" s="28">
        <v>13000000</v>
      </c>
      <c r="T13" s="27"/>
      <c r="U13" s="28">
        <v>23030</v>
      </c>
      <c r="V13" s="27"/>
      <c r="W13" s="28">
        <v>287384447347</v>
      </c>
      <c r="X13" s="27"/>
      <c r="Y13" s="28">
        <v>299030732000</v>
      </c>
      <c r="Z13" s="27"/>
      <c r="AA13" s="32">
        <v>0.43</v>
      </c>
    </row>
    <row r="14" spans="1:27" ht="27" customHeight="1">
      <c r="A14" s="94" t="s">
        <v>59</v>
      </c>
      <c r="B14" s="94"/>
      <c r="D14" s="95">
        <v>11000000</v>
      </c>
      <c r="E14" s="95"/>
      <c r="F14" s="27"/>
      <c r="G14" s="29">
        <v>176428194004</v>
      </c>
      <c r="H14" s="27"/>
      <c r="I14" s="29">
        <v>210527670100</v>
      </c>
      <c r="J14" s="27"/>
      <c r="K14" s="29">
        <v>1000000</v>
      </c>
      <c r="L14" s="27"/>
      <c r="M14" s="29">
        <v>18908354132</v>
      </c>
      <c r="N14" s="27"/>
      <c r="O14" s="29">
        <v>0</v>
      </c>
      <c r="P14" s="27"/>
      <c r="Q14" s="29">
        <v>0</v>
      </c>
      <c r="R14" s="27"/>
      <c r="S14" s="29">
        <v>12000000</v>
      </c>
      <c r="T14" s="27"/>
      <c r="U14" s="29">
        <v>20368</v>
      </c>
      <c r="V14" s="27"/>
      <c r="W14" s="29">
        <v>195336548136</v>
      </c>
      <c r="X14" s="27"/>
      <c r="Y14" s="29">
        <v>243853843200</v>
      </c>
      <c r="Z14" s="27"/>
      <c r="AA14" s="33">
        <v>0.35</v>
      </c>
    </row>
    <row r="15" spans="1:27" ht="27" customHeight="1" thickBot="1">
      <c r="A15" s="96" t="s">
        <v>35</v>
      </c>
      <c r="B15" s="96"/>
      <c r="D15" s="102">
        <f t="shared" ref="D15" si="0">SUM(D9:E14)</f>
        <v>68055116</v>
      </c>
      <c r="E15" s="102"/>
      <c r="F15" s="27"/>
      <c r="G15" s="30">
        <f>SUM(G9:G14)</f>
        <v>1609340844834</v>
      </c>
      <c r="H15" s="27"/>
      <c r="I15" s="30">
        <f>SUM(I9:I14)</f>
        <v>1637487258404.2588</v>
      </c>
      <c r="J15" s="27"/>
      <c r="K15" s="30">
        <f>SUM(K9:K14)</f>
        <v>1000000</v>
      </c>
      <c r="L15" s="27"/>
      <c r="M15" s="30">
        <f>SUM(M9:M14)</f>
        <v>18908354132</v>
      </c>
      <c r="N15" s="27"/>
      <c r="O15" s="30">
        <f>SUM(O9:O14)</f>
        <v>-1055116</v>
      </c>
      <c r="P15" s="27"/>
      <c r="Q15" s="30">
        <f>SUM(Q9:Q14)</f>
        <v>16849343871</v>
      </c>
      <c r="R15" s="27"/>
      <c r="S15" s="30">
        <f>SUM(S9:S14)</f>
        <v>68000000</v>
      </c>
      <c r="T15" s="27"/>
      <c r="U15" s="30"/>
      <c r="V15" s="27"/>
      <c r="W15" s="30">
        <f>SUM(W9:W14)</f>
        <v>1614050351431</v>
      </c>
      <c r="X15" s="27"/>
      <c r="Y15" s="30">
        <f>SUM(Y9:Y14)</f>
        <v>1823320653000</v>
      </c>
      <c r="Z15" s="27"/>
      <c r="AA15" s="34">
        <f>SUM(AA9:AA14)</f>
        <v>2.64</v>
      </c>
    </row>
    <row r="16" spans="1:27" ht="13.5" thickTop="1"/>
  </sheetData>
  <mergeCells count="25"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9"/>
  <sheetViews>
    <sheetView rightToLeft="1" topLeftCell="A6" workbookViewId="0">
      <selection activeCell="A9" sqref="A9:XFD28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9.7109375" bestFit="1" customWidth="1"/>
    <col min="19" max="19" width="1.28515625" customWidth="1"/>
    <col min="20" max="20" width="19.5703125" bestFit="1" customWidth="1"/>
    <col min="21" max="21" width="1.28515625" customWidth="1"/>
    <col min="22" max="22" width="13" customWidth="1"/>
    <col min="23" max="23" width="1.28515625" customWidth="1"/>
    <col min="24" max="24" width="18.5703125" bestFit="1" customWidth="1"/>
    <col min="25" max="25" width="1.28515625" customWidth="1"/>
    <col min="26" max="26" width="13" customWidth="1"/>
    <col min="27" max="27" width="1.28515625" customWidth="1"/>
    <col min="28" max="28" width="18.57031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9.5703125" bestFit="1" customWidth="1"/>
    <col min="35" max="35" width="1.28515625" customWidth="1"/>
    <col min="36" max="36" width="19.42578125" bestFit="1" customWidth="1"/>
    <col min="37" max="37" width="1.28515625" customWidth="1"/>
    <col min="38" max="38" width="18.28515625" bestFit="1" customWidth="1"/>
    <col min="39" max="39" width="0.28515625" customWidth="1"/>
    <col min="40" max="40" width="19.5703125" bestFit="1" customWidth="1"/>
  </cols>
  <sheetData>
    <row r="1" spans="1:38" ht="29.1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</row>
    <row r="2" spans="1:38" ht="25.5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</row>
    <row r="3" spans="1:38" ht="25.5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</row>
    <row r="4" spans="1:38" ht="14.45" customHeight="1"/>
    <row r="5" spans="1:38" ht="19.5" customHeight="1">
      <c r="A5" s="1" t="s">
        <v>60</v>
      </c>
      <c r="B5" s="87" t="s">
        <v>61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</row>
    <row r="6" spans="1:38" ht="21.75" customHeight="1">
      <c r="A6" s="88" t="s">
        <v>62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 t="s">
        <v>7</v>
      </c>
      <c r="Q6" s="88"/>
      <c r="R6" s="88"/>
      <c r="S6" s="88"/>
      <c r="T6" s="88"/>
      <c r="V6" s="88" t="s">
        <v>8</v>
      </c>
      <c r="W6" s="88"/>
      <c r="X6" s="88"/>
      <c r="Y6" s="88"/>
      <c r="Z6" s="88"/>
      <c r="AA6" s="88"/>
      <c r="AB6" s="88"/>
      <c r="AD6" s="88" t="s">
        <v>9</v>
      </c>
      <c r="AE6" s="88"/>
      <c r="AF6" s="88"/>
      <c r="AG6" s="88"/>
      <c r="AH6" s="88"/>
      <c r="AI6" s="88"/>
      <c r="AJ6" s="88"/>
      <c r="AK6" s="88"/>
      <c r="AL6" s="88"/>
    </row>
    <row r="7" spans="1:38" ht="2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89" t="s">
        <v>10</v>
      </c>
      <c r="W7" s="89"/>
      <c r="X7" s="89"/>
      <c r="Y7" s="3"/>
      <c r="Z7" s="89" t="s">
        <v>11</v>
      </c>
      <c r="AA7" s="89"/>
      <c r="AB7" s="89"/>
      <c r="AD7" s="3"/>
      <c r="AE7" s="3"/>
      <c r="AF7" s="3"/>
      <c r="AG7" s="3"/>
      <c r="AH7" s="3"/>
      <c r="AI7" s="3"/>
      <c r="AJ7" s="3"/>
      <c r="AK7" s="3"/>
      <c r="AL7" s="3"/>
    </row>
    <row r="8" spans="1:38" ht="24" customHeight="1">
      <c r="A8" s="88" t="s">
        <v>63</v>
      </c>
      <c r="B8" s="88"/>
      <c r="D8" s="2" t="s">
        <v>64</v>
      </c>
      <c r="F8" s="2" t="s">
        <v>65</v>
      </c>
      <c r="H8" s="2" t="s">
        <v>66</v>
      </c>
      <c r="J8" s="2" t="s">
        <v>67</v>
      </c>
      <c r="L8" s="2" t="s">
        <v>68</v>
      </c>
      <c r="N8" s="2" t="s">
        <v>41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4.95" customHeight="1">
      <c r="A9" s="90" t="s">
        <v>69</v>
      </c>
      <c r="B9" s="90"/>
      <c r="D9" s="35" t="s">
        <v>70</v>
      </c>
      <c r="E9" s="17"/>
      <c r="F9" s="35" t="s">
        <v>70</v>
      </c>
      <c r="G9" s="17"/>
      <c r="H9" s="35" t="s">
        <v>71</v>
      </c>
      <c r="I9" s="17"/>
      <c r="J9" s="35" t="s">
        <v>72</v>
      </c>
      <c r="K9" s="17"/>
      <c r="L9" s="18">
        <v>23</v>
      </c>
      <c r="M9" s="80"/>
      <c r="N9" s="18">
        <v>23</v>
      </c>
      <c r="O9" s="17"/>
      <c r="P9" s="26">
        <v>1500000</v>
      </c>
      <c r="Q9" s="27"/>
      <c r="R9" s="26">
        <v>1500815625000</v>
      </c>
      <c r="S9" s="27"/>
      <c r="T9" s="26">
        <v>1499184375000</v>
      </c>
      <c r="U9" s="27"/>
      <c r="V9" s="26">
        <v>0</v>
      </c>
      <c r="W9" s="27"/>
      <c r="X9" s="26">
        <v>0</v>
      </c>
      <c r="Y9" s="27"/>
      <c r="Z9" s="26">
        <v>0</v>
      </c>
      <c r="AA9" s="27"/>
      <c r="AB9" s="26">
        <v>0</v>
      </c>
      <c r="AC9" s="27"/>
      <c r="AD9" s="26">
        <v>1500000</v>
      </c>
      <c r="AE9" s="27"/>
      <c r="AF9" s="26">
        <v>1000000</v>
      </c>
      <c r="AG9" s="27"/>
      <c r="AH9" s="26">
        <v>1500815625000</v>
      </c>
      <c r="AI9" s="27"/>
      <c r="AJ9" s="26">
        <v>1499184375000</v>
      </c>
      <c r="AK9" s="27"/>
      <c r="AL9" s="31">
        <v>2.1800000000000002</v>
      </c>
    </row>
    <row r="10" spans="1:38" ht="24.95" customHeight="1">
      <c r="A10" s="92" t="s">
        <v>73</v>
      </c>
      <c r="B10" s="92"/>
      <c r="D10" s="36" t="s">
        <v>70</v>
      </c>
      <c r="E10" s="17"/>
      <c r="F10" s="36" t="s">
        <v>70</v>
      </c>
      <c r="G10" s="17"/>
      <c r="H10" s="36" t="s">
        <v>74</v>
      </c>
      <c r="I10" s="17"/>
      <c r="J10" s="36" t="s">
        <v>75</v>
      </c>
      <c r="K10" s="17"/>
      <c r="L10" s="20">
        <v>0</v>
      </c>
      <c r="M10" s="80"/>
      <c r="N10" s="20">
        <v>0</v>
      </c>
      <c r="O10" s="17"/>
      <c r="P10" s="28">
        <v>5000000</v>
      </c>
      <c r="Q10" s="27"/>
      <c r="R10" s="28">
        <v>3987667115598</v>
      </c>
      <c r="S10" s="27"/>
      <c r="T10" s="28">
        <v>4062789656250</v>
      </c>
      <c r="U10" s="27"/>
      <c r="V10" s="28">
        <v>0</v>
      </c>
      <c r="W10" s="27"/>
      <c r="X10" s="28">
        <v>0</v>
      </c>
      <c r="Y10" s="27"/>
      <c r="Z10" s="28">
        <v>0</v>
      </c>
      <c r="AA10" s="27"/>
      <c r="AB10" s="28">
        <v>0</v>
      </c>
      <c r="AC10" s="27"/>
      <c r="AD10" s="28">
        <v>5000000</v>
      </c>
      <c r="AE10" s="27"/>
      <c r="AF10" s="28">
        <v>813000</v>
      </c>
      <c r="AG10" s="27"/>
      <c r="AH10" s="28">
        <v>3987667115598</v>
      </c>
      <c r="AI10" s="27"/>
      <c r="AJ10" s="28">
        <v>4062789656250</v>
      </c>
      <c r="AK10" s="27"/>
      <c r="AL10" s="32">
        <v>5.9</v>
      </c>
    </row>
    <row r="11" spans="1:38" ht="24.95" customHeight="1">
      <c r="A11" s="92" t="s">
        <v>76</v>
      </c>
      <c r="B11" s="92"/>
      <c r="D11" s="36" t="s">
        <v>70</v>
      </c>
      <c r="E11" s="17"/>
      <c r="F11" s="36" t="s">
        <v>70</v>
      </c>
      <c r="G11" s="17"/>
      <c r="H11" s="36" t="s">
        <v>77</v>
      </c>
      <c r="I11" s="17"/>
      <c r="J11" s="36" t="s">
        <v>78</v>
      </c>
      <c r="K11" s="17"/>
      <c r="L11" s="20">
        <v>0</v>
      </c>
      <c r="M11" s="80"/>
      <c r="N11" s="20">
        <v>0</v>
      </c>
      <c r="O11" s="17"/>
      <c r="P11" s="28">
        <v>998065</v>
      </c>
      <c r="Q11" s="27"/>
      <c r="R11" s="28">
        <v>774192358318</v>
      </c>
      <c r="S11" s="27"/>
      <c r="T11" s="28">
        <v>773748124113</v>
      </c>
      <c r="U11" s="27"/>
      <c r="V11" s="28">
        <v>0</v>
      </c>
      <c r="W11" s="27"/>
      <c r="X11" s="28">
        <v>0</v>
      </c>
      <c r="Y11" s="27"/>
      <c r="Z11" s="28">
        <v>0</v>
      </c>
      <c r="AA11" s="27"/>
      <c r="AB11" s="28">
        <v>0</v>
      </c>
      <c r="AC11" s="27"/>
      <c r="AD11" s="28">
        <v>998065</v>
      </c>
      <c r="AE11" s="27"/>
      <c r="AF11" s="28">
        <v>775670</v>
      </c>
      <c r="AG11" s="27"/>
      <c r="AH11" s="28">
        <v>774192358318</v>
      </c>
      <c r="AI11" s="27"/>
      <c r="AJ11" s="28">
        <v>773748124113</v>
      </c>
      <c r="AK11" s="27"/>
      <c r="AL11" s="32">
        <v>1.1200000000000001</v>
      </c>
    </row>
    <row r="12" spans="1:38" ht="24.95" customHeight="1">
      <c r="A12" s="92" t="s">
        <v>79</v>
      </c>
      <c r="B12" s="92"/>
      <c r="D12" s="36" t="s">
        <v>70</v>
      </c>
      <c r="E12" s="17"/>
      <c r="F12" s="36" t="s">
        <v>70</v>
      </c>
      <c r="G12" s="17"/>
      <c r="H12" s="36" t="s">
        <v>80</v>
      </c>
      <c r="I12" s="17"/>
      <c r="J12" s="36" t="s">
        <v>75</v>
      </c>
      <c r="K12" s="17"/>
      <c r="L12" s="20">
        <v>0</v>
      </c>
      <c r="M12" s="80"/>
      <c r="N12" s="20">
        <v>0</v>
      </c>
      <c r="O12" s="17"/>
      <c r="P12" s="28">
        <v>3750000</v>
      </c>
      <c r="Q12" s="27"/>
      <c r="R12" s="28">
        <v>3043046303437</v>
      </c>
      <c r="S12" s="27"/>
      <c r="T12" s="28">
        <v>3041095504687</v>
      </c>
      <c r="U12" s="27"/>
      <c r="V12" s="28">
        <v>5000</v>
      </c>
      <c r="W12" s="27"/>
      <c r="X12" s="28">
        <v>4306390325</v>
      </c>
      <c r="Y12" s="27"/>
      <c r="Z12" s="28">
        <v>5000</v>
      </c>
      <c r="AA12" s="27"/>
      <c r="AB12" s="28">
        <v>4176427833</v>
      </c>
      <c r="AC12" s="27"/>
      <c r="AD12" s="28">
        <v>3750000</v>
      </c>
      <c r="AE12" s="27"/>
      <c r="AF12" s="28">
        <v>860810</v>
      </c>
      <c r="AG12" s="27"/>
      <c r="AH12" s="28">
        <v>3043295298691</v>
      </c>
      <c r="AI12" s="27"/>
      <c r="AJ12" s="28">
        <v>3226282254609</v>
      </c>
      <c r="AK12" s="27"/>
      <c r="AL12" s="32">
        <v>4.6900000000000004</v>
      </c>
    </row>
    <row r="13" spans="1:38" ht="24.95" customHeight="1">
      <c r="A13" s="92" t="s">
        <v>81</v>
      </c>
      <c r="B13" s="92"/>
      <c r="D13" s="36" t="s">
        <v>70</v>
      </c>
      <c r="E13" s="17"/>
      <c r="F13" s="36" t="s">
        <v>70</v>
      </c>
      <c r="G13" s="17"/>
      <c r="H13" s="36" t="s">
        <v>82</v>
      </c>
      <c r="I13" s="17"/>
      <c r="J13" s="36" t="s">
        <v>83</v>
      </c>
      <c r="K13" s="17"/>
      <c r="L13" s="20">
        <v>0</v>
      </c>
      <c r="M13" s="80"/>
      <c r="N13" s="20">
        <v>0</v>
      </c>
      <c r="O13" s="17"/>
      <c r="P13" s="28">
        <v>1000000</v>
      </c>
      <c r="Q13" s="27"/>
      <c r="R13" s="28">
        <v>787310000000</v>
      </c>
      <c r="S13" s="27"/>
      <c r="T13" s="28">
        <v>814406925312</v>
      </c>
      <c r="U13" s="27"/>
      <c r="V13" s="28">
        <v>0</v>
      </c>
      <c r="W13" s="27"/>
      <c r="X13" s="28">
        <v>0</v>
      </c>
      <c r="Y13" s="27"/>
      <c r="Z13" s="28">
        <v>0</v>
      </c>
      <c r="AA13" s="27"/>
      <c r="AB13" s="28">
        <v>0</v>
      </c>
      <c r="AC13" s="27"/>
      <c r="AD13" s="28">
        <v>1000000</v>
      </c>
      <c r="AE13" s="27"/>
      <c r="AF13" s="28">
        <v>814850</v>
      </c>
      <c r="AG13" s="27"/>
      <c r="AH13" s="28">
        <v>787310000000</v>
      </c>
      <c r="AI13" s="27"/>
      <c r="AJ13" s="28">
        <v>814406925312</v>
      </c>
      <c r="AK13" s="27"/>
      <c r="AL13" s="32">
        <v>1.18</v>
      </c>
    </row>
    <row r="14" spans="1:38" ht="24.95" customHeight="1">
      <c r="A14" s="92" t="s">
        <v>84</v>
      </c>
      <c r="B14" s="92"/>
      <c r="D14" s="36" t="s">
        <v>70</v>
      </c>
      <c r="E14" s="17"/>
      <c r="F14" s="36" t="s">
        <v>70</v>
      </c>
      <c r="G14" s="17"/>
      <c r="H14" s="36" t="s">
        <v>80</v>
      </c>
      <c r="I14" s="17"/>
      <c r="J14" s="36" t="s">
        <v>75</v>
      </c>
      <c r="K14" s="17"/>
      <c r="L14" s="20">
        <v>0</v>
      </c>
      <c r="M14" s="80"/>
      <c r="N14" s="20">
        <v>0</v>
      </c>
      <c r="O14" s="17"/>
      <c r="P14" s="28">
        <v>1900350</v>
      </c>
      <c r="Q14" s="27"/>
      <c r="R14" s="28">
        <v>1518879872096</v>
      </c>
      <c r="S14" s="27"/>
      <c r="T14" s="28">
        <v>1595426015137</v>
      </c>
      <c r="U14" s="27"/>
      <c r="V14" s="28">
        <v>475087</v>
      </c>
      <c r="W14" s="27"/>
      <c r="X14" s="28">
        <v>409252473841</v>
      </c>
      <c r="Y14" s="27"/>
      <c r="Z14" s="28">
        <v>0</v>
      </c>
      <c r="AA14" s="27"/>
      <c r="AB14" s="28">
        <v>0</v>
      </c>
      <c r="AC14" s="27"/>
      <c r="AD14" s="28">
        <v>2375437</v>
      </c>
      <c r="AE14" s="27"/>
      <c r="AF14" s="28">
        <v>861300</v>
      </c>
      <c r="AG14" s="27"/>
      <c r="AH14" s="28">
        <v>1928132345937</v>
      </c>
      <c r="AI14" s="27"/>
      <c r="AJ14" s="28">
        <v>2044851395235</v>
      </c>
      <c r="AK14" s="27"/>
      <c r="AL14" s="32">
        <v>2.97</v>
      </c>
    </row>
    <row r="15" spans="1:38" ht="24.95" customHeight="1">
      <c r="A15" s="92" t="s">
        <v>85</v>
      </c>
      <c r="B15" s="92"/>
      <c r="D15" s="36" t="s">
        <v>70</v>
      </c>
      <c r="E15" s="17"/>
      <c r="F15" s="36" t="s">
        <v>70</v>
      </c>
      <c r="G15" s="17"/>
      <c r="H15" s="36" t="s">
        <v>86</v>
      </c>
      <c r="I15" s="17"/>
      <c r="J15" s="36" t="s">
        <v>87</v>
      </c>
      <c r="K15" s="17"/>
      <c r="L15" s="20">
        <v>23</v>
      </c>
      <c r="M15" s="80"/>
      <c r="N15" s="20">
        <v>23</v>
      </c>
      <c r="O15" s="17"/>
      <c r="P15" s="28">
        <v>2107459</v>
      </c>
      <c r="Q15" s="27"/>
      <c r="R15" s="28">
        <v>1993360647622</v>
      </c>
      <c r="S15" s="27"/>
      <c r="T15" s="28">
        <v>2087356251546</v>
      </c>
      <c r="U15" s="27"/>
      <c r="V15" s="28">
        <v>0</v>
      </c>
      <c r="W15" s="27"/>
      <c r="X15" s="28">
        <v>0</v>
      </c>
      <c r="Y15" s="27"/>
      <c r="Z15" s="28">
        <v>2107459</v>
      </c>
      <c r="AA15" s="27"/>
      <c r="AB15" s="28">
        <v>2107459000000</v>
      </c>
      <c r="AC15" s="27"/>
      <c r="AD15" s="28">
        <v>0</v>
      </c>
      <c r="AE15" s="27"/>
      <c r="AF15" s="28">
        <v>0</v>
      </c>
      <c r="AG15" s="27"/>
      <c r="AH15" s="28">
        <v>0</v>
      </c>
      <c r="AI15" s="27"/>
      <c r="AJ15" s="28">
        <v>0</v>
      </c>
      <c r="AK15" s="27"/>
      <c r="AL15" s="32">
        <v>0</v>
      </c>
    </row>
    <row r="16" spans="1:38" ht="24.95" customHeight="1">
      <c r="A16" s="92" t="s">
        <v>88</v>
      </c>
      <c r="B16" s="92"/>
      <c r="D16" s="36" t="s">
        <v>70</v>
      </c>
      <c r="E16" s="17"/>
      <c r="F16" s="36" t="s">
        <v>70</v>
      </c>
      <c r="G16" s="17"/>
      <c r="H16" s="36" t="s">
        <v>89</v>
      </c>
      <c r="I16" s="17"/>
      <c r="J16" s="36" t="s">
        <v>90</v>
      </c>
      <c r="K16" s="17"/>
      <c r="L16" s="20">
        <v>23</v>
      </c>
      <c r="M16" s="80"/>
      <c r="N16" s="20">
        <v>23</v>
      </c>
      <c r="O16" s="17"/>
      <c r="P16" s="28">
        <v>3370</v>
      </c>
      <c r="Q16" s="27"/>
      <c r="R16" s="28">
        <v>3175214000</v>
      </c>
      <c r="S16" s="27"/>
      <c r="T16" s="28">
        <v>2842733422</v>
      </c>
      <c r="U16" s="27"/>
      <c r="V16" s="28">
        <v>0</v>
      </c>
      <c r="W16" s="27"/>
      <c r="X16" s="28">
        <v>0</v>
      </c>
      <c r="Y16" s="27"/>
      <c r="Z16" s="28">
        <v>0</v>
      </c>
      <c r="AA16" s="27"/>
      <c r="AB16" s="28">
        <v>0</v>
      </c>
      <c r="AC16" s="27"/>
      <c r="AD16" s="28">
        <v>3370</v>
      </c>
      <c r="AE16" s="27"/>
      <c r="AF16" s="28">
        <v>857540</v>
      </c>
      <c r="AG16" s="27"/>
      <c r="AH16" s="28">
        <v>3175214000</v>
      </c>
      <c r="AI16" s="27"/>
      <c r="AJ16" s="28">
        <v>2888338411</v>
      </c>
      <c r="AK16" s="27"/>
      <c r="AL16" s="32">
        <v>0</v>
      </c>
    </row>
    <row r="17" spans="1:38" ht="24.95" customHeight="1">
      <c r="A17" s="92" t="s">
        <v>91</v>
      </c>
      <c r="B17" s="92"/>
      <c r="D17" s="36" t="s">
        <v>70</v>
      </c>
      <c r="E17" s="17"/>
      <c r="F17" s="36" t="s">
        <v>70</v>
      </c>
      <c r="G17" s="17"/>
      <c r="H17" s="36" t="s">
        <v>89</v>
      </c>
      <c r="I17" s="17"/>
      <c r="J17" s="36" t="s">
        <v>92</v>
      </c>
      <c r="K17" s="17"/>
      <c r="L17" s="20">
        <v>23</v>
      </c>
      <c r="M17" s="80"/>
      <c r="N17" s="20">
        <v>23</v>
      </c>
      <c r="O17" s="17"/>
      <c r="P17" s="28">
        <v>1295000</v>
      </c>
      <c r="Q17" s="27"/>
      <c r="R17" s="28">
        <v>1029548492759</v>
      </c>
      <c r="S17" s="27"/>
      <c r="T17" s="28">
        <v>1067794071093</v>
      </c>
      <c r="U17" s="27"/>
      <c r="V17" s="28">
        <v>0</v>
      </c>
      <c r="W17" s="27"/>
      <c r="X17" s="28">
        <v>0</v>
      </c>
      <c r="Y17" s="27"/>
      <c r="Z17" s="28">
        <v>0</v>
      </c>
      <c r="AA17" s="27"/>
      <c r="AB17" s="28">
        <v>0</v>
      </c>
      <c r="AC17" s="27"/>
      <c r="AD17" s="28">
        <v>1295000</v>
      </c>
      <c r="AE17" s="27"/>
      <c r="AF17" s="28">
        <v>825000</v>
      </c>
      <c r="AG17" s="27"/>
      <c r="AH17" s="28">
        <v>1029548492759</v>
      </c>
      <c r="AI17" s="27"/>
      <c r="AJ17" s="28">
        <v>1067794071093</v>
      </c>
      <c r="AK17" s="27"/>
      <c r="AL17" s="32">
        <v>1.55</v>
      </c>
    </row>
    <row r="18" spans="1:38" ht="24.95" customHeight="1">
      <c r="A18" s="92" t="s">
        <v>93</v>
      </c>
      <c r="B18" s="92"/>
      <c r="D18" s="36" t="s">
        <v>70</v>
      </c>
      <c r="E18" s="17"/>
      <c r="F18" s="36" t="s">
        <v>70</v>
      </c>
      <c r="G18" s="17"/>
      <c r="H18" s="36" t="s">
        <v>94</v>
      </c>
      <c r="I18" s="17"/>
      <c r="J18" s="36" t="s">
        <v>95</v>
      </c>
      <c r="K18" s="17"/>
      <c r="L18" s="20">
        <v>23</v>
      </c>
      <c r="M18" s="80"/>
      <c r="N18" s="20">
        <v>23</v>
      </c>
      <c r="O18" s="17"/>
      <c r="P18" s="28">
        <v>1944723</v>
      </c>
      <c r="Q18" s="27"/>
      <c r="R18" s="28">
        <v>1787200437000</v>
      </c>
      <c r="S18" s="27"/>
      <c r="T18" s="28">
        <v>1567644018236</v>
      </c>
      <c r="U18" s="27"/>
      <c r="V18" s="28">
        <v>0</v>
      </c>
      <c r="W18" s="27"/>
      <c r="X18" s="28">
        <v>0</v>
      </c>
      <c r="Y18" s="27"/>
      <c r="Z18" s="28">
        <v>0</v>
      </c>
      <c r="AA18" s="27"/>
      <c r="AB18" s="28">
        <v>0</v>
      </c>
      <c r="AC18" s="27"/>
      <c r="AD18" s="28">
        <v>1944723</v>
      </c>
      <c r="AE18" s="27"/>
      <c r="AF18" s="28">
        <v>808410</v>
      </c>
      <c r="AG18" s="27"/>
      <c r="AH18" s="28">
        <v>1787200437000</v>
      </c>
      <c r="AI18" s="27"/>
      <c r="AJ18" s="28">
        <v>1571278672828</v>
      </c>
      <c r="AK18" s="27"/>
      <c r="AL18" s="32">
        <v>2.2799999999999998</v>
      </c>
    </row>
    <row r="19" spans="1:38" ht="24.95" customHeight="1">
      <c r="A19" s="92" t="s">
        <v>96</v>
      </c>
      <c r="B19" s="92"/>
      <c r="D19" s="36" t="s">
        <v>70</v>
      </c>
      <c r="E19" s="17"/>
      <c r="F19" s="36" t="s">
        <v>70</v>
      </c>
      <c r="G19" s="17"/>
      <c r="H19" s="36" t="s">
        <v>94</v>
      </c>
      <c r="I19" s="17"/>
      <c r="J19" s="36" t="s">
        <v>97</v>
      </c>
      <c r="K19" s="17"/>
      <c r="L19" s="20">
        <v>23</v>
      </c>
      <c r="M19" s="80"/>
      <c r="N19" s="20">
        <v>23</v>
      </c>
      <c r="O19" s="17"/>
      <c r="P19" s="28">
        <v>2569974</v>
      </c>
      <c r="Q19" s="27"/>
      <c r="R19" s="28">
        <v>2290001032440</v>
      </c>
      <c r="S19" s="27"/>
      <c r="T19" s="28">
        <v>2019414904552</v>
      </c>
      <c r="U19" s="27"/>
      <c r="V19" s="28">
        <v>0</v>
      </c>
      <c r="W19" s="27"/>
      <c r="X19" s="28">
        <v>0</v>
      </c>
      <c r="Y19" s="27"/>
      <c r="Z19" s="28">
        <v>0</v>
      </c>
      <c r="AA19" s="27"/>
      <c r="AB19" s="28">
        <v>0</v>
      </c>
      <c r="AC19" s="27"/>
      <c r="AD19" s="28">
        <v>2569974</v>
      </c>
      <c r="AE19" s="27"/>
      <c r="AF19" s="28">
        <v>785760</v>
      </c>
      <c r="AG19" s="27"/>
      <c r="AH19" s="28">
        <v>2290001032440</v>
      </c>
      <c r="AI19" s="27"/>
      <c r="AJ19" s="28">
        <v>2018284730858</v>
      </c>
      <c r="AK19" s="27"/>
      <c r="AL19" s="32">
        <v>2.93</v>
      </c>
    </row>
    <row r="20" spans="1:38" ht="24.95" customHeight="1">
      <c r="A20" s="92" t="s">
        <v>98</v>
      </c>
      <c r="B20" s="92"/>
      <c r="D20" s="36" t="s">
        <v>70</v>
      </c>
      <c r="E20" s="17"/>
      <c r="F20" s="36" t="s">
        <v>70</v>
      </c>
      <c r="G20" s="17"/>
      <c r="H20" s="36" t="s">
        <v>99</v>
      </c>
      <c r="I20" s="17"/>
      <c r="J20" s="36" t="s">
        <v>100</v>
      </c>
      <c r="K20" s="17"/>
      <c r="L20" s="20">
        <v>0</v>
      </c>
      <c r="M20" s="80"/>
      <c r="N20" s="20">
        <v>0</v>
      </c>
      <c r="O20" s="17"/>
      <c r="P20" s="28">
        <v>0</v>
      </c>
      <c r="Q20" s="27"/>
      <c r="R20" s="28">
        <v>0</v>
      </c>
      <c r="S20" s="27"/>
      <c r="T20" s="28">
        <v>0</v>
      </c>
      <c r="U20" s="27"/>
      <c r="V20" s="28">
        <v>225000</v>
      </c>
      <c r="W20" s="27"/>
      <c r="X20" s="28">
        <v>168859575583</v>
      </c>
      <c r="Y20" s="27"/>
      <c r="Z20" s="28">
        <v>0</v>
      </c>
      <c r="AA20" s="27"/>
      <c r="AB20" s="28">
        <v>0</v>
      </c>
      <c r="AC20" s="27"/>
      <c r="AD20" s="28">
        <v>225000</v>
      </c>
      <c r="AE20" s="27"/>
      <c r="AF20" s="28">
        <v>751600</v>
      </c>
      <c r="AG20" s="27"/>
      <c r="AH20" s="28">
        <v>168859575583</v>
      </c>
      <c r="AI20" s="27"/>
      <c r="AJ20" s="28">
        <v>169018046437</v>
      </c>
      <c r="AK20" s="27"/>
      <c r="AL20" s="32">
        <v>0.25</v>
      </c>
    </row>
    <row r="21" spans="1:38" ht="24.95" customHeight="1">
      <c r="A21" s="92" t="s">
        <v>101</v>
      </c>
      <c r="B21" s="92"/>
      <c r="D21" s="36" t="s">
        <v>70</v>
      </c>
      <c r="E21" s="17"/>
      <c r="F21" s="36" t="s">
        <v>70</v>
      </c>
      <c r="G21" s="17"/>
      <c r="H21" s="36" t="s">
        <v>102</v>
      </c>
      <c r="I21" s="17"/>
      <c r="J21" s="36" t="s">
        <v>103</v>
      </c>
      <c r="K21" s="17"/>
      <c r="L21" s="20">
        <v>0</v>
      </c>
      <c r="M21" s="80"/>
      <c r="N21" s="20">
        <v>0</v>
      </c>
      <c r="O21" s="17"/>
      <c r="P21" s="28">
        <v>0</v>
      </c>
      <c r="Q21" s="27"/>
      <c r="R21" s="28">
        <v>0</v>
      </c>
      <c r="S21" s="27"/>
      <c r="T21" s="28">
        <v>0</v>
      </c>
      <c r="U21" s="27"/>
      <c r="V21" s="28">
        <v>2500000</v>
      </c>
      <c r="W21" s="27"/>
      <c r="X21" s="28">
        <v>1821654330530</v>
      </c>
      <c r="Y21" s="27"/>
      <c r="Z21" s="28">
        <v>0</v>
      </c>
      <c r="AA21" s="27"/>
      <c r="AB21" s="28">
        <v>0</v>
      </c>
      <c r="AC21" s="27"/>
      <c r="AD21" s="28">
        <v>2500000</v>
      </c>
      <c r="AE21" s="27"/>
      <c r="AF21" s="28">
        <v>728590</v>
      </c>
      <c r="AG21" s="27"/>
      <c r="AH21" s="28">
        <v>1821654330530</v>
      </c>
      <c r="AI21" s="27"/>
      <c r="AJ21" s="28">
        <v>1820484572968</v>
      </c>
      <c r="AK21" s="27"/>
      <c r="AL21" s="32">
        <v>2.64</v>
      </c>
    </row>
    <row r="22" spans="1:38" ht="24.95" customHeight="1">
      <c r="A22" s="92" t="s">
        <v>104</v>
      </c>
      <c r="B22" s="92"/>
      <c r="D22" s="36" t="s">
        <v>70</v>
      </c>
      <c r="E22" s="17"/>
      <c r="F22" s="36" t="s">
        <v>70</v>
      </c>
      <c r="G22" s="17"/>
      <c r="H22" s="36" t="s">
        <v>105</v>
      </c>
      <c r="I22" s="17"/>
      <c r="J22" s="36" t="s">
        <v>106</v>
      </c>
      <c r="K22" s="17"/>
      <c r="L22" s="20">
        <v>23</v>
      </c>
      <c r="M22" s="80"/>
      <c r="N22" s="20">
        <v>23</v>
      </c>
      <c r="O22" s="17"/>
      <c r="P22" s="28">
        <v>0</v>
      </c>
      <c r="Q22" s="27"/>
      <c r="R22" s="28">
        <v>0</v>
      </c>
      <c r="S22" s="27"/>
      <c r="T22" s="28">
        <v>0</v>
      </c>
      <c r="U22" s="27"/>
      <c r="V22" s="28">
        <v>3000000</v>
      </c>
      <c r="W22" s="27"/>
      <c r="X22" s="28">
        <v>2694000000000</v>
      </c>
      <c r="Y22" s="27"/>
      <c r="Z22" s="28">
        <v>0</v>
      </c>
      <c r="AA22" s="27"/>
      <c r="AB22" s="28">
        <v>0</v>
      </c>
      <c r="AC22" s="27"/>
      <c r="AD22" s="28">
        <v>3000000</v>
      </c>
      <c r="AE22" s="27"/>
      <c r="AF22" s="28">
        <v>897780</v>
      </c>
      <c r="AG22" s="27"/>
      <c r="AH22" s="28">
        <v>2694000000000</v>
      </c>
      <c r="AI22" s="27"/>
      <c r="AJ22" s="28">
        <v>2691875496375</v>
      </c>
      <c r="AK22" s="27"/>
      <c r="AL22" s="32">
        <v>3.91</v>
      </c>
    </row>
    <row r="23" spans="1:38" ht="24.95" customHeight="1">
      <c r="A23" s="92" t="s">
        <v>107</v>
      </c>
      <c r="B23" s="92"/>
      <c r="D23" s="36" t="s">
        <v>108</v>
      </c>
      <c r="E23" s="17"/>
      <c r="F23" s="36" t="s">
        <v>108</v>
      </c>
      <c r="G23" s="17"/>
      <c r="H23" s="36" t="s">
        <v>109</v>
      </c>
      <c r="I23" s="17"/>
      <c r="J23" s="36" t="s">
        <v>110</v>
      </c>
      <c r="K23" s="17"/>
      <c r="L23" s="20">
        <v>40</v>
      </c>
      <c r="M23" s="80"/>
      <c r="N23" s="20">
        <v>40</v>
      </c>
      <c r="O23" s="17"/>
      <c r="P23" s="28">
        <v>0</v>
      </c>
      <c r="Q23" s="27"/>
      <c r="R23" s="28">
        <v>0</v>
      </c>
      <c r="S23" s="27"/>
      <c r="T23" s="28">
        <v>0</v>
      </c>
      <c r="U23" s="27"/>
      <c r="V23" s="28">
        <v>50000000</v>
      </c>
      <c r="W23" s="27"/>
      <c r="X23" s="28">
        <v>50000000000</v>
      </c>
      <c r="Y23" s="27"/>
      <c r="Z23" s="28">
        <v>0</v>
      </c>
      <c r="AA23" s="27"/>
      <c r="AB23" s="28">
        <v>0</v>
      </c>
      <c r="AC23" s="27"/>
      <c r="AD23" s="28">
        <v>50000000</v>
      </c>
      <c r="AE23" s="27"/>
      <c r="AF23" s="28">
        <v>1000</v>
      </c>
      <c r="AG23" s="27"/>
      <c r="AH23" s="28">
        <v>50000000000</v>
      </c>
      <c r="AI23" s="27"/>
      <c r="AJ23" s="28">
        <v>50000000000</v>
      </c>
      <c r="AK23" s="27"/>
      <c r="AL23" s="32">
        <v>7.0000000000000007E-2</v>
      </c>
    </row>
    <row r="24" spans="1:38" ht="24.95" customHeight="1">
      <c r="A24" s="92" t="s">
        <v>111</v>
      </c>
      <c r="B24" s="92"/>
      <c r="D24" s="36" t="s">
        <v>108</v>
      </c>
      <c r="E24" s="17"/>
      <c r="F24" s="36" t="s">
        <v>108</v>
      </c>
      <c r="G24" s="17"/>
      <c r="H24" s="36" t="s">
        <v>112</v>
      </c>
      <c r="I24" s="17"/>
      <c r="J24" s="36" t="s">
        <v>113</v>
      </c>
      <c r="K24" s="17"/>
      <c r="L24" s="20">
        <v>40</v>
      </c>
      <c r="M24" s="80"/>
      <c r="N24" s="20">
        <v>40</v>
      </c>
      <c r="O24" s="17"/>
      <c r="P24" s="28">
        <v>15000000</v>
      </c>
      <c r="Q24" s="27"/>
      <c r="R24" s="28">
        <v>15000000000</v>
      </c>
      <c r="S24" s="27"/>
      <c r="T24" s="28">
        <v>15000000000</v>
      </c>
      <c r="U24" s="27"/>
      <c r="V24" s="28">
        <v>0</v>
      </c>
      <c r="W24" s="27"/>
      <c r="X24" s="28">
        <v>0</v>
      </c>
      <c r="Y24" s="27"/>
      <c r="Z24" s="28">
        <v>0</v>
      </c>
      <c r="AA24" s="27"/>
      <c r="AB24" s="28">
        <v>0</v>
      </c>
      <c r="AC24" s="27"/>
      <c r="AD24" s="28">
        <v>15000000</v>
      </c>
      <c r="AE24" s="27"/>
      <c r="AF24" s="28">
        <v>1000</v>
      </c>
      <c r="AG24" s="27"/>
      <c r="AH24" s="28">
        <v>15000000000</v>
      </c>
      <c r="AI24" s="27"/>
      <c r="AJ24" s="28">
        <v>15000000000</v>
      </c>
      <c r="AK24" s="27"/>
      <c r="AL24" s="32">
        <v>0.02</v>
      </c>
    </row>
    <row r="25" spans="1:38" ht="24.95" customHeight="1">
      <c r="A25" s="92" t="s">
        <v>114</v>
      </c>
      <c r="B25" s="92"/>
      <c r="D25" s="36" t="s">
        <v>108</v>
      </c>
      <c r="E25" s="17"/>
      <c r="F25" s="36" t="s">
        <v>108</v>
      </c>
      <c r="G25" s="17"/>
      <c r="H25" s="36" t="s">
        <v>115</v>
      </c>
      <c r="I25" s="17"/>
      <c r="J25" s="36" t="s">
        <v>116</v>
      </c>
      <c r="K25" s="17"/>
      <c r="L25" s="20">
        <v>40</v>
      </c>
      <c r="M25" s="80"/>
      <c r="N25" s="20">
        <v>40</v>
      </c>
      <c r="O25" s="17"/>
      <c r="P25" s="28">
        <v>25000000</v>
      </c>
      <c r="Q25" s="27"/>
      <c r="R25" s="28">
        <v>25000000000</v>
      </c>
      <c r="S25" s="27"/>
      <c r="T25" s="28">
        <v>25000000000</v>
      </c>
      <c r="U25" s="27"/>
      <c r="V25" s="28">
        <v>0</v>
      </c>
      <c r="W25" s="27"/>
      <c r="X25" s="28">
        <v>0</v>
      </c>
      <c r="Y25" s="27"/>
      <c r="Z25" s="28">
        <v>0</v>
      </c>
      <c r="AA25" s="27"/>
      <c r="AB25" s="28">
        <v>0</v>
      </c>
      <c r="AC25" s="27"/>
      <c r="AD25" s="28">
        <v>25000000</v>
      </c>
      <c r="AE25" s="27"/>
      <c r="AF25" s="28">
        <v>1000</v>
      </c>
      <c r="AG25" s="27"/>
      <c r="AH25" s="28">
        <v>25000000000</v>
      </c>
      <c r="AI25" s="27"/>
      <c r="AJ25" s="28">
        <v>25000000000</v>
      </c>
      <c r="AK25" s="27"/>
      <c r="AL25" s="32">
        <v>0.04</v>
      </c>
    </row>
    <row r="26" spans="1:38" ht="24.95" customHeight="1">
      <c r="A26" s="92" t="s">
        <v>117</v>
      </c>
      <c r="B26" s="92"/>
      <c r="D26" s="36" t="s">
        <v>108</v>
      </c>
      <c r="E26" s="17"/>
      <c r="F26" s="36" t="s">
        <v>108</v>
      </c>
      <c r="G26" s="17"/>
      <c r="H26" s="36" t="s">
        <v>118</v>
      </c>
      <c r="I26" s="17"/>
      <c r="J26" s="36" t="s">
        <v>119</v>
      </c>
      <c r="K26" s="17"/>
      <c r="L26" s="20">
        <v>40</v>
      </c>
      <c r="M26" s="80"/>
      <c r="N26" s="20">
        <v>40</v>
      </c>
      <c r="O26" s="17"/>
      <c r="P26" s="28">
        <v>15000000</v>
      </c>
      <c r="Q26" s="27"/>
      <c r="R26" s="28">
        <v>15000000000</v>
      </c>
      <c r="S26" s="27"/>
      <c r="T26" s="28">
        <v>15000000000</v>
      </c>
      <c r="U26" s="27"/>
      <c r="V26" s="28">
        <v>0</v>
      </c>
      <c r="W26" s="27"/>
      <c r="X26" s="28">
        <v>0</v>
      </c>
      <c r="Y26" s="27"/>
      <c r="Z26" s="28">
        <v>0</v>
      </c>
      <c r="AA26" s="27"/>
      <c r="AB26" s="28">
        <v>0</v>
      </c>
      <c r="AC26" s="27"/>
      <c r="AD26" s="28">
        <v>15000000</v>
      </c>
      <c r="AE26" s="27"/>
      <c r="AF26" s="28">
        <v>1000</v>
      </c>
      <c r="AG26" s="27"/>
      <c r="AH26" s="28">
        <v>15000000000</v>
      </c>
      <c r="AI26" s="27"/>
      <c r="AJ26" s="28">
        <v>15000000000</v>
      </c>
      <c r="AK26" s="27"/>
      <c r="AL26" s="32">
        <v>0.02</v>
      </c>
    </row>
    <row r="27" spans="1:38" ht="24.95" customHeight="1">
      <c r="A27" s="94" t="s">
        <v>120</v>
      </c>
      <c r="B27" s="94"/>
      <c r="D27" s="37" t="s">
        <v>108</v>
      </c>
      <c r="E27" s="17"/>
      <c r="F27" s="37" t="s">
        <v>108</v>
      </c>
      <c r="G27" s="17"/>
      <c r="H27" s="37" t="s">
        <v>121</v>
      </c>
      <c r="I27" s="17"/>
      <c r="J27" s="37" t="s">
        <v>122</v>
      </c>
      <c r="K27" s="17"/>
      <c r="L27" s="22">
        <v>40</v>
      </c>
      <c r="M27" s="80"/>
      <c r="N27" s="22">
        <v>40</v>
      </c>
      <c r="O27" s="17"/>
      <c r="P27" s="29">
        <v>25000000</v>
      </c>
      <c r="Q27" s="27"/>
      <c r="R27" s="29">
        <v>25000000000</v>
      </c>
      <c r="S27" s="27"/>
      <c r="T27" s="29">
        <v>25000000000</v>
      </c>
      <c r="U27" s="27"/>
      <c r="V27" s="29">
        <v>0</v>
      </c>
      <c r="W27" s="27"/>
      <c r="X27" s="29">
        <v>0</v>
      </c>
      <c r="Y27" s="27"/>
      <c r="Z27" s="29">
        <v>0</v>
      </c>
      <c r="AA27" s="27"/>
      <c r="AB27" s="29">
        <v>0</v>
      </c>
      <c r="AC27" s="27"/>
      <c r="AD27" s="29">
        <v>25000000</v>
      </c>
      <c r="AE27" s="27"/>
      <c r="AF27" s="29">
        <v>1000</v>
      </c>
      <c r="AG27" s="27"/>
      <c r="AH27" s="29">
        <v>25000000000</v>
      </c>
      <c r="AI27" s="27"/>
      <c r="AJ27" s="29">
        <v>25000000000</v>
      </c>
      <c r="AK27" s="27"/>
      <c r="AL27" s="33">
        <v>0.04</v>
      </c>
    </row>
    <row r="28" spans="1:38" ht="24.95" customHeight="1" thickBot="1">
      <c r="A28" s="96" t="s">
        <v>35</v>
      </c>
      <c r="B28" s="96"/>
      <c r="D28" s="24"/>
      <c r="E28" s="17"/>
      <c r="F28" s="24"/>
      <c r="G28" s="17"/>
      <c r="H28" s="24"/>
      <c r="I28" s="17"/>
      <c r="J28" s="24"/>
      <c r="K28" s="17"/>
      <c r="L28" s="24"/>
      <c r="M28" s="17"/>
      <c r="N28" s="24"/>
      <c r="O28" s="17"/>
      <c r="P28" s="30">
        <f>SUM(P9:P27)</f>
        <v>102068941</v>
      </c>
      <c r="Q28" s="27"/>
      <c r="R28" s="30">
        <f>SUM(R9:R27)</f>
        <v>18795197098270</v>
      </c>
      <c r="S28" s="27"/>
      <c r="T28" s="30">
        <f>SUM(T9:T27)</f>
        <v>18611702579348</v>
      </c>
      <c r="U28" s="27"/>
      <c r="V28" s="30">
        <f>SUM(V9:V27)</f>
        <v>56205087</v>
      </c>
      <c r="W28" s="27"/>
      <c r="X28" s="30">
        <f>SUM(X9:X27)</f>
        <v>5148072770279</v>
      </c>
      <c r="Y28" s="27"/>
      <c r="Z28" s="30">
        <f>SUM(Z9:Z27)</f>
        <v>2112459</v>
      </c>
      <c r="AA28" s="27"/>
      <c r="AB28" s="30">
        <f>SUM(AB9:AB27)</f>
        <v>2111635427833</v>
      </c>
      <c r="AC28" s="27"/>
      <c r="AD28" s="30">
        <f>SUM(AD9:AD27)</f>
        <v>156161569</v>
      </c>
      <c r="AE28" s="27"/>
      <c r="AF28" s="30"/>
      <c r="AG28" s="27"/>
      <c r="AH28" s="30">
        <f>SUM(AH9:AH27)</f>
        <v>21945851825856</v>
      </c>
      <c r="AI28" s="27"/>
      <c r="AJ28" s="30">
        <f>SUM(AJ9:AJ27)</f>
        <v>21892886659489</v>
      </c>
      <c r="AK28" s="27"/>
      <c r="AL28" s="34">
        <f>SUM(AL9:AL27)</f>
        <v>31.79</v>
      </c>
    </row>
    <row r="29" spans="1:38" ht="13.5" thickTop="1"/>
  </sheetData>
  <mergeCells count="31">
    <mergeCell ref="A26:B26"/>
    <mergeCell ref="A27:B27"/>
    <mergeCell ref="A28:B28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workbookViewId="0">
      <selection activeCell="G15" sqref="G15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 ht="21.75" customHeight="1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ht="25.5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</row>
    <row r="4" spans="1:13" ht="27" customHeight="1">
      <c r="A4" s="87" t="s">
        <v>123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</row>
    <row r="5" spans="1:13" ht="29.25" customHeight="1">
      <c r="A5" s="87" t="s">
        <v>124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</row>
    <row r="6" spans="1:13" ht="14.45" customHeight="1"/>
    <row r="7" spans="1:13" ht="14.45" customHeight="1">
      <c r="C7" s="88" t="s">
        <v>9</v>
      </c>
      <c r="D7" s="88"/>
      <c r="E7" s="88"/>
      <c r="F7" s="88"/>
      <c r="G7" s="88"/>
      <c r="H7" s="88"/>
      <c r="I7" s="88"/>
      <c r="J7" s="88"/>
      <c r="K7" s="88"/>
      <c r="L7" s="88"/>
      <c r="M7" s="88"/>
    </row>
    <row r="8" spans="1:13" ht="21">
      <c r="A8" s="2" t="s">
        <v>125</v>
      </c>
      <c r="C8" s="4" t="s">
        <v>13</v>
      </c>
      <c r="D8" s="3"/>
      <c r="E8" s="4" t="s">
        <v>126</v>
      </c>
      <c r="F8" s="3"/>
      <c r="G8" s="4" t="s">
        <v>127</v>
      </c>
      <c r="H8" s="3"/>
      <c r="I8" s="4" t="s">
        <v>128</v>
      </c>
      <c r="J8" s="3"/>
      <c r="K8" s="4" t="s">
        <v>129</v>
      </c>
      <c r="L8" s="3"/>
      <c r="M8" s="4" t="s">
        <v>130</v>
      </c>
    </row>
    <row r="9" spans="1:13" ht="18.75">
      <c r="A9" s="14" t="s">
        <v>73</v>
      </c>
      <c r="C9" s="39">
        <v>5000000</v>
      </c>
      <c r="D9" s="27"/>
      <c r="E9" s="39">
        <v>817900</v>
      </c>
      <c r="F9" s="27"/>
      <c r="G9" s="39">
        <v>813000</v>
      </c>
      <c r="H9" s="27"/>
      <c r="I9" s="39" t="s">
        <v>131</v>
      </c>
      <c r="J9" s="27"/>
      <c r="K9" s="39">
        <v>4062789656250</v>
      </c>
      <c r="L9" s="17"/>
      <c r="M9" s="38" t="s">
        <v>132</v>
      </c>
    </row>
    <row r="10" spans="1:13" ht="21.75" customHeight="1">
      <c r="A10" s="12" t="s">
        <v>35</v>
      </c>
      <c r="C10" s="30">
        <f>SUM(C9)</f>
        <v>5000000</v>
      </c>
      <c r="D10" s="27"/>
      <c r="E10" s="30"/>
      <c r="F10" s="27"/>
      <c r="G10" s="30"/>
      <c r="H10" s="27"/>
      <c r="I10" s="30"/>
      <c r="J10" s="27"/>
      <c r="K10" s="30">
        <f>SUM(K9)</f>
        <v>4062789656250</v>
      </c>
      <c r="L10" s="17"/>
      <c r="M10" s="2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  <ignoredErrors>
    <ignoredError sqref="I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9"/>
  <sheetViews>
    <sheetView rightToLeft="1" topLeftCell="A19" workbookViewId="0">
      <selection activeCell="J59" sqref="J59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9.42578125" bestFit="1" customWidth="1"/>
    <col min="5" max="5" width="1.28515625" customWidth="1"/>
    <col min="6" max="6" width="20.42578125" bestFit="1" customWidth="1"/>
    <col min="7" max="7" width="1.28515625" customWidth="1"/>
    <col min="8" max="8" width="19.7109375" bestFit="1" customWidth="1"/>
    <col min="9" max="9" width="1.28515625" customWidth="1"/>
    <col min="10" max="10" width="19.7109375" bestFit="1" customWidth="1"/>
    <col min="11" max="11" width="1.28515625" customWidth="1"/>
    <col min="12" max="12" width="19.42578125" customWidth="1"/>
    <col min="13" max="13" width="0.28515625" customWidth="1"/>
    <col min="15" max="16" width="19.5703125" bestFit="1" customWidth="1"/>
  </cols>
  <sheetData>
    <row r="1" spans="1:12" ht="29.1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ht="21.75" customHeight="1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2" ht="21.75" customHeight="1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12" ht="14.45" customHeight="1"/>
    <row r="5" spans="1:12" ht="26.25" customHeight="1">
      <c r="A5" s="1" t="s">
        <v>133</v>
      </c>
      <c r="B5" s="87" t="s">
        <v>134</v>
      </c>
      <c r="C5" s="87"/>
      <c r="D5" s="87"/>
      <c r="E5" s="87"/>
      <c r="F5" s="87"/>
      <c r="G5" s="87"/>
      <c r="H5" s="87"/>
      <c r="I5" s="87"/>
      <c r="J5" s="87"/>
      <c r="K5" s="87"/>
      <c r="L5" s="87"/>
    </row>
    <row r="6" spans="1:12" ht="24" customHeight="1">
      <c r="D6" s="2" t="s">
        <v>7</v>
      </c>
      <c r="F6" s="88" t="s">
        <v>8</v>
      </c>
      <c r="G6" s="88"/>
      <c r="H6" s="88"/>
      <c r="J6" s="2" t="s">
        <v>9</v>
      </c>
    </row>
    <row r="7" spans="1:12" ht="19.5" customHeight="1">
      <c r="D7" s="3"/>
      <c r="F7" s="3"/>
      <c r="G7" s="3"/>
      <c r="H7" s="3"/>
      <c r="J7" s="3"/>
    </row>
    <row r="8" spans="1:12" ht="32.25" customHeight="1">
      <c r="A8" s="88" t="s">
        <v>135</v>
      </c>
      <c r="B8" s="88"/>
      <c r="D8" s="2" t="s">
        <v>136</v>
      </c>
      <c r="F8" s="2" t="s">
        <v>137</v>
      </c>
      <c r="H8" s="2" t="s">
        <v>138</v>
      </c>
      <c r="J8" s="2" t="s">
        <v>136</v>
      </c>
      <c r="L8" s="2" t="s">
        <v>18</v>
      </c>
    </row>
    <row r="9" spans="1:12" ht="21.75" customHeight="1">
      <c r="A9" s="90" t="s">
        <v>246</v>
      </c>
      <c r="B9" s="90"/>
      <c r="D9" s="26">
        <v>4207050766502</v>
      </c>
      <c r="E9" s="27"/>
      <c r="F9" s="26">
        <v>33378552668194</v>
      </c>
      <c r="G9" s="27"/>
      <c r="H9" s="26">
        <v>37584753981949</v>
      </c>
      <c r="I9" s="27"/>
      <c r="J9" s="26">
        <v>849452747</v>
      </c>
      <c r="K9" s="27"/>
      <c r="L9" s="31">
        <v>0</v>
      </c>
    </row>
    <row r="10" spans="1:12" ht="21.75" customHeight="1">
      <c r="A10" s="92" t="s">
        <v>247</v>
      </c>
      <c r="B10" s="92"/>
      <c r="D10" s="28">
        <v>10000000000</v>
      </c>
      <c r="E10" s="27"/>
      <c r="F10" s="28">
        <v>0</v>
      </c>
      <c r="G10" s="27"/>
      <c r="H10" s="28">
        <v>0</v>
      </c>
      <c r="I10" s="27"/>
      <c r="J10" s="28">
        <v>10000000000</v>
      </c>
      <c r="K10" s="27"/>
      <c r="L10" s="32">
        <v>1E-4</v>
      </c>
    </row>
    <row r="11" spans="1:12" ht="21.75" customHeight="1">
      <c r="A11" s="92" t="s">
        <v>248</v>
      </c>
      <c r="B11" s="92"/>
      <c r="D11" s="28">
        <v>524699276</v>
      </c>
      <c r="E11" s="27"/>
      <c r="F11" s="28">
        <v>10820193891249</v>
      </c>
      <c r="G11" s="27"/>
      <c r="H11" s="28">
        <v>10820001609900</v>
      </c>
      <c r="I11" s="27"/>
      <c r="J11" s="28">
        <v>716980625</v>
      </c>
      <c r="K11" s="27"/>
      <c r="L11" s="32">
        <v>0</v>
      </c>
    </row>
    <row r="12" spans="1:12" ht="21.75" customHeight="1">
      <c r="A12" s="92" t="s">
        <v>249</v>
      </c>
      <c r="B12" s="92"/>
      <c r="D12" s="28">
        <v>2007515</v>
      </c>
      <c r="E12" s="27"/>
      <c r="F12" s="28">
        <v>0</v>
      </c>
      <c r="G12" s="27"/>
      <c r="H12" s="28">
        <v>0</v>
      </c>
      <c r="I12" s="27"/>
      <c r="J12" s="28">
        <v>2007515</v>
      </c>
      <c r="K12" s="27"/>
      <c r="L12" s="32">
        <v>0</v>
      </c>
    </row>
    <row r="13" spans="1:12" ht="21.75" customHeight="1">
      <c r="A13" s="92" t="s">
        <v>250</v>
      </c>
      <c r="B13" s="92"/>
      <c r="D13" s="28">
        <v>1083751900</v>
      </c>
      <c r="E13" s="27"/>
      <c r="F13" s="28">
        <v>10133743000000</v>
      </c>
      <c r="G13" s="27"/>
      <c r="H13" s="28">
        <v>10133066582044</v>
      </c>
      <c r="I13" s="27"/>
      <c r="J13" s="28">
        <v>1760169856</v>
      </c>
      <c r="K13" s="27"/>
      <c r="L13" s="32">
        <v>0</v>
      </c>
    </row>
    <row r="14" spans="1:12" ht="21.75" customHeight="1">
      <c r="A14" s="92" t="s">
        <v>251</v>
      </c>
      <c r="B14" s="92"/>
      <c r="D14" s="28">
        <v>100792229</v>
      </c>
      <c r="E14" s="27"/>
      <c r="F14" s="28">
        <v>3136856</v>
      </c>
      <c r="G14" s="27"/>
      <c r="H14" s="28">
        <v>3120000</v>
      </c>
      <c r="I14" s="27"/>
      <c r="J14" s="28">
        <v>100809085</v>
      </c>
      <c r="K14" s="27"/>
      <c r="L14" s="32">
        <v>0</v>
      </c>
    </row>
    <row r="15" spans="1:12" ht="21.75" customHeight="1">
      <c r="A15" s="92" t="s">
        <v>252</v>
      </c>
      <c r="B15" s="92"/>
      <c r="D15" s="28">
        <v>140000000000</v>
      </c>
      <c r="E15" s="27"/>
      <c r="F15" s="28">
        <v>0</v>
      </c>
      <c r="G15" s="27"/>
      <c r="H15" s="28">
        <v>0</v>
      </c>
      <c r="I15" s="27"/>
      <c r="J15" s="28">
        <v>140000000000</v>
      </c>
      <c r="K15" s="27"/>
      <c r="L15" s="32">
        <v>2E-3</v>
      </c>
    </row>
    <row r="16" spans="1:12" ht="21.75" customHeight="1">
      <c r="A16" s="92" t="s">
        <v>253</v>
      </c>
      <c r="B16" s="92"/>
      <c r="D16" s="28">
        <v>4000000000000</v>
      </c>
      <c r="E16" s="27"/>
      <c r="F16" s="28">
        <v>0</v>
      </c>
      <c r="G16" s="27"/>
      <c r="H16" s="28">
        <v>0</v>
      </c>
      <c r="I16" s="27"/>
      <c r="J16" s="28">
        <v>4000000000000</v>
      </c>
      <c r="K16" s="27"/>
      <c r="L16" s="32">
        <v>5.8099999999999999E-2</v>
      </c>
    </row>
    <row r="17" spans="1:12" ht="21.75" customHeight="1">
      <c r="A17" s="92" t="s">
        <v>254</v>
      </c>
      <c r="B17" s="92"/>
      <c r="D17" s="28">
        <v>10717211</v>
      </c>
      <c r="E17" s="27"/>
      <c r="F17" s="28">
        <v>2055205503275</v>
      </c>
      <c r="G17" s="27"/>
      <c r="H17" s="28">
        <v>2055206755000</v>
      </c>
      <c r="I17" s="27"/>
      <c r="J17" s="28">
        <v>9465486</v>
      </c>
      <c r="K17" s="27"/>
      <c r="L17" s="32">
        <v>0</v>
      </c>
    </row>
    <row r="18" spans="1:12" ht="21.75" customHeight="1">
      <c r="A18" s="92" t="s">
        <v>255</v>
      </c>
      <c r="B18" s="92"/>
      <c r="D18" s="28">
        <v>2000000000000</v>
      </c>
      <c r="E18" s="27"/>
      <c r="F18" s="28">
        <v>0</v>
      </c>
      <c r="G18" s="27"/>
      <c r="H18" s="28">
        <v>2000000000000</v>
      </c>
      <c r="I18" s="27"/>
      <c r="J18" s="28">
        <v>0</v>
      </c>
      <c r="K18" s="27"/>
      <c r="L18" s="32">
        <v>0</v>
      </c>
    </row>
    <row r="19" spans="1:12" ht="21.75" customHeight="1">
      <c r="A19" s="92" t="s">
        <v>253</v>
      </c>
      <c r="B19" s="92"/>
      <c r="D19" s="28">
        <v>192000000000</v>
      </c>
      <c r="E19" s="27"/>
      <c r="F19" s="28">
        <v>0</v>
      </c>
      <c r="G19" s="27"/>
      <c r="H19" s="28">
        <v>0</v>
      </c>
      <c r="I19" s="27"/>
      <c r="J19" s="28">
        <v>192000000000</v>
      </c>
      <c r="K19" s="27"/>
      <c r="L19" s="32">
        <v>2.8E-3</v>
      </c>
    </row>
    <row r="20" spans="1:12" ht="21.75" customHeight="1">
      <c r="A20" s="92" t="s">
        <v>253</v>
      </c>
      <c r="B20" s="92"/>
      <c r="D20" s="28">
        <v>5163000000000</v>
      </c>
      <c r="E20" s="27"/>
      <c r="F20" s="28">
        <v>0</v>
      </c>
      <c r="G20" s="27"/>
      <c r="H20" s="28">
        <v>0</v>
      </c>
      <c r="I20" s="27"/>
      <c r="J20" s="28">
        <v>5163000000000</v>
      </c>
      <c r="K20" s="27"/>
      <c r="L20" s="32">
        <v>7.4999999999999997E-2</v>
      </c>
    </row>
    <row r="21" spans="1:12" ht="21.75" customHeight="1">
      <c r="A21" s="92" t="s">
        <v>252</v>
      </c>
      <c r="B21" s="92"/>
      <c r="D21" s="28">
        <v>270000000000</v>
      </c>
      <c r="E21" s="27"/>
      <c r="F21" s="28">
        <v>0</v>
      </c>
      <c r="G21" s="27"/>
      <c r="H21" s="28">
        <v>0</v>
      </c>
      <c r="I21" s="27"/>
      <c r="J21" s="28">
        <v>270000000000</v>
      </c>
      <c r="K21" s="27"/>
      <c r="L21" s="32">
        <v>3.8999999999999998E-3</v>
      </c>
    </row>
    <row r="22" spans="1:12" ht="21.75" customHeight="1">
      <c r="A22" s="92" t="s">
        <v>252</v>
      </c>
      <c r="B22" s="92"/>
      <c r="D22" s="28">
        <v>1670000000000</v>
      </c>
      <c r="E22" s="27"/>
      <c r="F22" s="28">
        <v>0</v>
      </c>
      <c r="G22" s="27"/>
      <c r="H22" s="28">
        <v>0</v>
      </c>
      <c r="I22" s="27"/>
      <c r="J22" s="28">
        <v>1670000000000</v>
      </c>
      <c r="K22" s="27"/>
      <c r="L22" s="32">
        <v>2.4299999999999999E-2</v>
      </c>
    </row>
    <row r="23" spans="1:12" ht="21.75" customHeight="1">
      <c r="A23" s="92" t="s">
        <v>256</v>
      </c>
      <c r="B23" s="92"/>
      <c r="D23" s="28">
        <v>3000000000000</v>
      </c>
      <c r="E23" s="27"/>
      <c r="F23" s="28">
        <v>0</v>
      </c>
      <c r="G23" s="27"/>
      <c r="H23" s="28">
        <v>0</v>
      </c>
      <c r="I23" s="27"/>
      <c r="J23" s="28">
        <v>3000000000000</v>
      </c>
      <c r="K23" s="27"/>
      <c r="L23" s="32">
        <v>4.36E-2</v>
      </c>
    </row>
    <row r="24" spans="1:12" ht="21.75" customHeight="1">
      <c r="A24" s="92" t="s">
        <v>252</v>
      </c>
      <c r="B24" s="92"/>
      <c r="D24" s="28">
        <v>0</v>
      </c>
      <c r="E24" s="27"/>
      <c r="F24" s="28">
        <v>5800000000000</v>
      </c>
      <c r="G24" s="27"/>
      <c r="H24" s="28">
        <v>600000000000</v>
      </c>
      <c r="I24" s="27"/>
      <c r="J24" s="28">
        <v>5200000000000</v>
      </c>
      <c r="K24" s="27"/>
      <c r="L24" s="32">
        <v>7.5499999999999998E-2</v>
      </c>
    </row>
    <row r="25" spans="1:12" ht="21.75" customHeight="1">
      <c r="A25" s="92" t="s">
        <v>252</v>
      </c>
      <c r="B25" s="92"/>
      <c r="D25" s="28">
        <v>0</v>
      </c>
      <c r="E25" s="27"/>
      <c r="F25" s="28">
        <v>12000000000000</v>
      </c>
      <c r="G25" s="27"/>
      <c r="H25" s="28">
        <v>10000000000000</v>
      </c>
      <c r="I25" s="27"/>
      <c r="J25" s="28">
        <v>2000000000000</v>
      </c>
      <c r="K25" s="27"/>
      <c r="L25" s="32">
        <v>2.9000000000000001E-2</v>
      </c>
    </row>
    <row r="26" spans="1:12" ht="21.75" customHeight="1">
      <c r="A26" s="92" t="s">
        <v>252</v>
      </c>
      <c r="B26" s="92"/>
      <c r="D26" s="28">
        <v>0</v>
      </c>
      <c r="E26" s="27"/>
      <c r="F26" s="28">
        <v>100000000000</v>
      </c>
      <c r="G26" s="27"/>
      <c r="H26" s="28">
        <v>0</v>
      </c>
      <c r="I26" s="27"/>
      <c r="J26" s="28">
        <v>100000000000</v>
      </c>
      <c r="K26" s="27"/>
      <c r="L26" s="32">
        <v>1.5E-3</v>
      </c>
    </row>
    <row r="27" spans="1:12" ht="21.75" customHeight="1">
      <c r="A27" s="92" t="s">
        <v>252</v>
      </c>
      <c r="B27" s="92"/>
      <c r="D27" s="28">
        <v>0</v>
      </c>
      <c r="E27" s="27"/>
      <c r="F27" s="28">
        <v>1000000000000</v>
      </c>
      <c r="G27" s="27"/>
      <c r="H27" s="28">
        <v>0</v>
      </c>
      <c r="I27" s="27"/>
      <c r="J27" s="28">
        <v>1000000000000</v>
      </c>
      <c r="K27" s="27"/>
      <c r="L27" s="32">
        <v>1.4500000000000001E-2</v>
      </c>
    </row>
    <row r="28" spans="1:12" ht="21.75" customHeight="1">
      <c r="A28" s="92" t="s">
        <v>256</v>
      </c>
      <c r="B28" s="92"/>
      <c r="D28" s="28">
        <v>0</v>
      </c>
      <c r="E28" s="27"/>
      <c r="F28" s="28">
        <v>3000000000000</v>
      </c>
      <c r="G28" s="27"/>
      <c r="H28" s="28">
        <v>0</v>
      </c>
      <c r="I28" s="27"/>
      <c r="J28" s="28">
        <v>3000000000000</v>
      </c>
      <c r="K28" s="27"/>
      <c r="L28" s="32">
        <v>4.36E-2</v>
      </c>
    </row>
    <row r="29" spans="1:12" ht="21.75" customHeight="1">
      <c r="A29" s="92" t="s">
        <v>246</v>
      </c>
      <c r="B29" s="92"/>
      <c r="D29" s="28">
        <v>0</v>
      </c>
      <c r="E29" s="27"/>
      <c r="F29" s="28">
        <v>10408224765596</v>
      </c>
      <c r="G29" s="27"/>
      <c r="H29" s="28">
        <v>10314168375000</v>
      </c>
      <c r="I29" s="27"/>
      <c r="J29" s="28">
        <v>94056390596</v>
      </c>
      <c r="K29" s="27"/>
      <c r="L29" s="32">
        <v>1.4E-3</v>
      </c>
    </row>
    <row r="30" spans="1:12" ht="21.75" customHeight="1">
      <c r="A30" s="92" t="s">
        <v>252</v>
      </c>
      <c r="B30" s="92"/>
      <c r="D30" s="28">
        <v>0</v>
      </c>
      <c r="E30" s="27"/>
      <c r="F30" s="28">
        <v>1400000000000</v>
      </c>
      <c r="G30" s="27"/>
      <c r="H30" s="28">
        <v>0</v>
      </c>
      <c r="I30" s="27"/>
      <c r="J30" s="28">
        <v>1400000000000</v>
      </c>
      <c r="K30" s="27"/>
      <c r="L30" s="32">
        <v>2.0299999999999999E-2</v>
      </c>
    </row>
    <row r="31" spans="1:12" ht="21.75" customHeight="1">
      <c r="A31" s="92" t="s">
        <v>257</v>
      </c>
      <c r="B31" s="92"/>
      <c r="D31" s="28">
        <v>0</v>
      </c>
      <c r="E31" s="27"/>
      <c r="F31" s="28">
        <v>3000000000000</v>
      </c>
      <c r="G31" s="27"/>
      <c r="H31" s="28">
        <v>0</v>
      </c>
      <c r="I31" s="27"/>
      <c r="J31" s="28">
        <v>3000000000000</v>
      </c>
      <c r="K31" s="27"/>
      <c r="L31" s="32">
        <v>4.36E-2</v>
      </c>
    </row>
    <row r="32" spans="1:12" ht="21.75" customHeight="1">
      <c r="A32" s="92" t="s">
        <v>257</v>
      </c>
      <c r="B32" s="92"/>
      <c r="D32" s="28">
        <v>0</v>
      </c>
      <c r="E32" s="27"/>
      <c r="F32" s="28">
        <v>7000000000000</v>
      </c>
      <c r="G32" s="27"/>
      <c r="H32" s="28">
        <v>0</v>
      </c>
      <c r="I32" s="27"/>
      <c r="J32" s="28">
        <v>7000000000000</v>
      </c>
      <c r="K32" s="27"/>
      <c r="L32" s="32">
        <v>0.1017</v>
      </c>
    </row>
    <row r="33" spans="1:12" ht="21.75" customHeight="1">
      <c r="A33" s="92" t="s">
        <v>252</v>
      </c>
      <c r="B33" s="92"/>
      <c r="D33" s="28">
        <v>0</v>
      </c>
      <c r="E33" s="27"/>
      <c r="F33" s="28">
        <v>3000000000000</v>
      </c>
      <c r="G33" s="27"/>
      <c r="H33" s="28">
        <v>0</v>
      </c>
      <c r="I33" s="27"/>
      <c r="J33" s="28">
        <v>3000000000000</v>
      </c>
      <c r="K33" s="27"/>
      <c r="L33" s="32">
        <v>4.36E-2</v>
      </c>
    </row>
    <row r="34" spans="1:12" ht="21.75" customHeight="1">
      <c r="A34" s="92" t="s">
        <v>258</v>
      </c>
      <c r="B34" s="92"/>
      <c r="D34" s="28">
        <v>0</v>
      </c>
      <c r="E34" s="27"/>
      <c r="F34" s="28">
        <v>70001000000</v>
      </c>
      <c r="G34" s="27"/>
      <c r="H34" s="28">
        <v>70000400450</v>
      </c>
      <c r="I34" s="27"/>
      <c r="J34" s="28">
        <v>599550</v>
      </c>
      <c r="K34" s="27"/>
      <c r="L34" s="32">
        <v>0</v>
      </c>
    </row>
    <row r="35" spans="1:12" ht="21.75" customHeight="1">
      <c r="A35" s="92" t="s">
        <v>257</v>
      </c>
      <c r="B35" s="92"/>
      <c r="D35" s="28">
        <v>0</v>
      </c>
      <c r="E35" s="27"/>
      <c r="F35" s="28">
        <v>820000000000</v>
      </c>
      <c r="G35" s="27"/>
      <c r="H35" s="28">
        <v>0</v>
      </c>
      <c r="I35" s="27"/>
      <c r="J35" s="28">
        <v>820000000000</v>
      </c>
      <c r="K35" s="27"/>
      <c r="L35" s="32">
        <v>1.1900000000000001E-2</v>
      </c>
    </row>
    <row r="36" spans="1:12" ht="21.75" customHeight="1">
      <c r="A36" s="92" t="s">
        <v>247</v>
      </c>
      <c r="B36" s="92"/>
      <c r="D36" s="28">
        <v>0</v>
      </c>
      <c r="E36" s="27"/>
      <c r="F36" s="28">
        <v>70000000000</v>
      </c>
      <c r="G36" s="27"/>
      <c r="H36" s="28">
        <v>0</v>
      </c>
      <c r="I36" s="27"/>
      <c r="J36" s="28">
        <v>70000000000</v>
      </c>
      <c r="K36" s="27"/>
      <c r="L36" s="32">
        <v>1E-3</v>
      </c>
    </row>
    <row r="37" spans="1:12" ht="21.75" customHeight="1">
      <c r="A37" s="94" t="s">
        <v>258</v>
      </c>
      <c r="B37" s="94"/>
      <c r="D37" s="29">
        <v>0</v>
      </c>
      <c r="E37" s="27"/>
      <c r="F37" s="29">
        <v>2161315068493</v>
      </c>
      <c r="G37" s="27"/>
      <c r="H37" s="29">
        <v>0</v>
      </c>
      <c r="I37" s="27"/>
      <c r="J37" s="29">
        <v>2161315068493</v>
      </c>
      <c r="K37" s="27"/>
      <c r="L37" s="33">
        <v>3.1399999999999997E-2</v>
      </c>
    </row>
    <row r="38" spans="1:12" ht="21.75" customHeight="1" thickBot="1">
      <c r="A38" s="96" t="s">
        <v>35</v>
      </c>
      <c r="B38" s="96"/>
      <c r="D38" s="30">
        <f>SUM(D9:D37)</f>
        <v>20653772734633</v>
      </c>
      <c r="E38" s="27"/>
      <c r="F38" s="30">
        <f>SUM(F9:F37)</f>
        <v>106217239033663</v>
      </c>
      <c r="G38" s="27"/>
      <c r="H38" s="30">
        <f>SUM(H9:H37)</f>
        <v>83577200824343</v>
      </c>
      <c r="I38" s="27"/>
      <c r="J38" s="30">
        <f>SUM(J9:J37)</f>
        <v>43293810943953</v>
      </c>
      <c r="K38" s="27"/>
      <c r="L38" s="48">
        <f>SUM(L9:L37)</f>
        <v>0.62880000000000003</v>
      </c>
    </row>
    <row r="39" spans="1:12" ht="13.5" thickTop="1"/>
  </sheetData>
  <mergeCells count="36">
    <mergeCell ref="A38:B38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9"/>
  <sheetViews>
    <sheetView rightToLeft="1" topLeftCell="A6" workbookViewId="0">
      <selection activeCell="F19" sqref="F19"/>
    </sheetView>
  </sheetViews>
  <sheetFormatPr defaultRowHeight="12.75"/>
  <cols>
    <col min="1" max="1" width="2.5703125" customWidth="1"/>
    <col min="2" max="2" width="48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21.75" customHeight="1">
      <c r="A2" s="86" t="s">
        <v>139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21.75" customHeight="1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4.45" customHeight="1"/>
    <row r="5" spans="1:10" ht="29.1" customHeight="1">
      <c r="A5" s="1" t="s">
        <v>140</v>
      </c>
      <c r="B5" s="87" t="s">
        <v>141</v>
      </c>
      <c r="C5" s="87"/>
      <c r="D5" s="87"/>
      <c r="E5" s="87"/>
      <c r="F5" s="87"/>
      <c r="G5" s="87"/>
      <c r="H5" s="87"/>
      <c r="I5" s="87"/>
      <c r="J5" s="87"/>
    </row>
    <row r="6" spans="1:10" ht="14.45" customHeight="1"/>
    <row r="7" spans="1:10" ht="24" customHeight="1">
      <c r="A7" s="88" t="s">
        <v>142</v>
      </c>
      <c r="B7" s="88"/>
      <c r="D7" s="2" t="s">
        <v>143</v>
      </c>
      <c r="F7" s="2" t="s">
        <v>136</v>
      </c>
      <c r="H7" s="2" t="s">
        <v>144</v>
      </c>
      <c r="J7" s="2" t="s">
        <v>145</v>
      </c>
    </row>
    <row r="8" spans="1:10" ht="21.75" customHeight="1">
      <c r="A8" s="90" t="s">
        <v>146</v>
      </c>
      <c r="B8" s="90"/>
      <c r="D8" s="35" t="s">
        <v>147</v>
      </c>
      <c r="E8" s="17"/>
      <c r="F8" s="18">
        <v>254115666531</v>
      </c>
      <c r="G8" s="17"/>
      <c r="H8" s="19">
        <v>13.98</v>
      </c>
      <c r="I8" s="17"/>
      <c r="J8" s="19">
        <v>0.37</v>
      </c>
    </row>
    <row r="9" spans="1:10" ht="21.75" customHeight="1">
      <c r="A9" s="92" t="s">
        <v>148</v>
      </c>
      <c r="B9" s="92"/>
      <c r="D9" s="36" t="s">
        <v>149</v>
      </c>
      <c r="E9" s="17"/>
      <c r="F9" s="20">
        <v>186743845504</v>
      </c>
      <c r="G9" s="17"/>
      <c r="H9" s="21">
        <v>10.27</v>
      </c>
      <c r="I9" s="17"/>
      <c r="J9" s="21">
        <v>0.27</v>
      </c>
    </row>
    <row r="10" spans="1:10" ht="21.75" customHeight="1">
      <c r="A10" s="92" t="s">
        <v>150</v>
      </c>
      <c r="B10" s="92"/>
      <c r="D10" s="36" t="s">
        <v>151</v>
      </c>
      <c r="E10" s="17"/>
      <c r="F10" s="20">
        <v>534283036900</v>
      </c>
      <c r="G10" s="17"/>
      <c r="H10" s="21">
        <v>29.39</v>
      </c>
      <c r="I10" s="17"/>
      <c r="J10" s="21">
        <v>0.78</v>
      </c>
    </row>
    <row r="11" spans="1:10" ht="21.75" customHeight="1">
      <c r="A11" s="92" t="s">
        <v>152</v>
      </c>
      <c r="B11" s="92"/>
      <c r="D11" s="36" t="s">
        <v>153</v>
      </c>
      <c r="E11" s="17"/>
      <c r="F11" s="20">
        <v>937287463570</v>
      </c>
      <c r="G11" s="17"/>
      <c r="H11" s="21">
        <v>51.56</v>
      </c>
      <c r="I11" s="17"/>
      <c r="J11" s="21">
        <v>1.36</v>
      </c>
    </row>
    <row r="12" spans="1:10" ht="21.75" customHeight="1">
      <c r="A12" s="94" t="s">
        <v>154</v>
      </c>
      <c r="B12" s="94"/>
      <c r="D12" s="37" t="s">
        <v>155</v>
      </c>
      <c r="E12" s="17"/>
      <c r="F12" s="22">
        <v>188298918</v>
      </c>
      <c r="G12" s="17"/>
      <c r="H12" s="23">
        <v>0.23</v>
      </c>
      <c r="I12" s="17"/>
      <c r="J12" s="23">
        <v>0.01</v>
      </c>
    </row>
    <row r="13" spans="1:10" ht="28.5" customHeight="1">
      <c r="A13" s="96" t="s">
        <v>35</v>
      </c>
      <c r="B13" s="96"/>
      <c r="D13" s="24"/>
      <c r="E13" s="17"/>
      <c r="F13" s="24">
        <f>SUM(F8:F12)</f>
        <v>1912618311423</v>
      </c>
      <c r="G13" s="17"/>
      <c r="H13" s="25">
        <f>SUM(H8:H12)</f>
        <v>105.43</v>
      </c>
      <c r="I13" s="17"/>
      <c r="J13" s="25">
        <f>SUM(J8:J12)</f>
        <v>2.79</v>
      </c>
    </row>
    <row r="19" spans="6:6">
      <c r="F19" s="47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0"/>
  <sheetViews>
    <sheetView rightToLeft="1" tabSelected="1" topLeftCell="A22" workbookViewId="0">
      <selection activeCell="Q47" sqref="Q47"/>
    </sheetView>
  </sheetViews>
  <sheetFormatPr defaultRowHeight="12.75"/>
  <cols>
    <col min="1" max="1" width="5.140625" customWidth="1"/>
    <col min="2" max="2" width="26.140625" customWidth="1"/>
    <col min="3" max="3" width="1.28515625" customWidth="1"/>
    <col min="4" max="4" width="15.7109375" bestFit="1" customWidth="1"/>
    <col min="5" max="5" width="1.28515625" customWidth="1"/>
    <col min="6" max="6" width="16.85546875" bestFit="1" customWidth="1"/>
    <col min="7" max="7" width="1.28515625" customWidth="1"/>
    <col min="8" max="8" width="16.85546875" bestFit="1" customWidth="1"/>
    <col min="9" max="9" width="1.28515625" customWidth="1"/>
    <col min="10" max="10" width="16.5703125" bestFit="1" customWidth="1"/>
    <col min="11" max="11" width="1.28515625" customWidth="1"/>
    <col min="12" max="12" width="15.5703125" customWidth="1"/>
    <col min="13" max="13" width="1.28515625" customWidth="1"/>
    <col min="14" max="14" width="15.7109375" bestFit="1" customWidth="1"/>
    <col min="15" max="16" width="1.28515625" customWidth="1"/>
    <col min="17" max="17" width="16.85546875" bestFit="1" customWidth="1"/>
    <col min="18" max="18" width="1.28515625" customWidth="1"/>
    <col min="19" max="19" width="16.5703125" bestFit="1" customWidth="1"/>
    <col min="20" max="20" width="1.28515625" customWidth="1"/>
    <col min="21" max="21" width="16.85546875" bestFit="1" customWidth="1"/>
    <col min="22" max="22" width="1.28515625" customWidth="1"/>
    <col min="23" max="23" width="15.5703125" customWidth="1"/>
    <col min="24" max="24" width="0.28515625" customWidth="1"/>
    <col min="26" max="26" width="17" bestFit="1" customWidth="1"/>
    <col min="28" max="28" width="17" bestFit="1" customWidth="1"/>
    <col min="30" max="31" width="15.7109375" bestFit="1" customWidth="1"/>
  </cols>
  <sheetData>
    <row r="1" spans="1:23" ht="29.1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</row>
    <row r="2" spans="1:23" ht="21.75" customHeight="1">
      <c r="A2" s="86" t="s">
        <v>139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</row>
    <row r="3" spans="1:23" ht="27" customHeight="1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</row>
    <row r="4" spans="1:23" ht="9" customHeight="1"/>
    <row r="5" spans="1:23" ht="24" customHeight="1">
      <c r="A5" s="1" t="s">
        <v>156</v>
      </c>
      <c r="B5" s="87" t="s">
        <v>157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</row>
    <row r="6" spans="1:23" ht="28.5" customHeight="1">
      <c r="D6" s="88" t="s">
        <v>158</v>
      </c>
      <c r="E6" s="88"/>
      <c r="F6" s="88"/>
      <c r="G6" s="88"/>
      <c r="H6" s="88"/>
      <c r="I6" s="88"/>
      <c r="J6" s="88"/>
      <c r="K6" s="88"/>
      <c r="L6" s="88"/>
      <c r="N6" s="88" t="s">
        <v>159</v>
      </c>
      <c r="O6" s="88"/>
      <c r="P6" s="88"/>
      <c r="Q6" s="88"/>
      <c r="R6" s="88"/>
      <c r="S6" s="88"/>
      <c r="T6" s="88"/>
      <c r="U6" s="88"/>
      <c r="V6" s="88"/>
      <c r="W6" s="88"/>
    </row>
    <row r="7" spans="1:23" ht="21" customHeight="1">
      <c r="D7" s="3"/>
      <c r="E7" s="3"/>
      <c r="F7" s="3"/>
      <c r="G7" s="3"/>
      <c r="H7" s="3"/>
      <c r="I7" s="3"/>
      <c r="J7" s="89" t="s">
        <v>35</v>
      </c>
      <c r="K7" s="89"/>
      <c r="L7" s="89"/>
      <c r="N7" s="3"/>
      <c r="O7" s="3"/>
      <c r="P7" s="3"/>
      <c r="Q7" s="3"/>
      <c r="R7" s="3"/>
      <c r="S7" s="3"/>
      <c r="T7" s="3"/>
      <c r="U7" s="89" t="s">
        <v>35</v>
      </c>
      <c r="V7" s="89"/>
      <c r="W7" s="89"/>
    </row>
    <row r="8" spans="1:23" ht="21.75" customHeight="1">
      <c r="A8" s="88" t="s">
        <v>160</v>
      </c>
      <c r="B8" s="88"/>
      <c r="D8" s="2" t="s">
        <v>161</v>
      </c>
      <c r="F8" s="2" t="s">
        <v>162</v>
      </c>
      <c r="H8" s="2" t="s">
        <v>163</v>
      </c>
      <c r="J8" s="4" t="s">
        <v>136</v>
      </c>
      <c r="K8" s="3"/>
      <c r="L8" s="4" t="s">
        <v>144</v>
      </c>
      <c r="N8" s="2" t="s">
        <v>161</v>
      </c>
      <c r="P8" s="88" t="s">
        <v>162</v>
      </c>
      <c r="Q8" s="88"/>
      <c r="S8" s="2" t="s">
        <v>163</v>
      </c>
      <c r="U8" s="4" t="s">
        <v>136</v>
      </c>
      <c r="V8" s="3"/>
      <c r="W8" s="4" t="s">
        <v>144</v>
      </c>
    </row>
    <row r="9" spans="1:23" ht="21.75" customHeight="1">
      <c r="A9" s="90" t="s">
        <v>32</v>
      </c>
      <c r="B9" s="90"/>
      <c r="D9" s="49">
        <v>257763000</v>
      </c>
      <c r="E9" s="41"/>
      <c r="F9" s="40">
        <v>-1442447754</v>
      </c>
      <c r="G9" s="41"/>
      <c r="H9" s="49">
        <v>720973544</v>
      </c>
      <c r="I9" s="41"/>
      <c r="J9" s="40">
        <v>-463711210</v>
      </c>
      <c r="K9" s="41"/>
      <c r="L9" s="51">
        <v>-2.4244837939201572E-2</v>
      </c>
      <c r="M9" s="41"/>
      <c r="N9" s="40">
        <v>257763000</v>
      </c>
      <c r="O9" s="41"/>
      <c r="P9" s="103">
        <v>612334518</v>
      </c>
      <c r="Q9" s="103"/>
      <c r="R9" s="41"/>
      <c r="S9" s="40">
        <v>720973544</v>
      </c>
      <c r="T9" s="41"/>
      <c r="U9" s="40">
        <v>1591071062</v>
      </c>
      <c r="V9" s="41"/>
      <c r="W9" s="51">
        <v>0.03</v>
      </c>
    </row>
    <row r="10" spans="1:23" ht="21.75" customHeight="1">
      <c r="A10" s="92" t="s">
        <v>34</v>
      </c>
      <c r="B10" s="92"/>
      <c r="D10" s="78">
        <v>1669826776</v>
      </c>
      <c r="E10" s="41"/>
      <c r="F10" s="42">
        <v>1228916376</v>
      </c>
      <c r="G10" s="41"/>
      <c r="H10" s="78">
        <v>3980374497</v>
      </c>
      <c r="I10" s="41"/>
      <c r="J10" s="42">
        <v>6879117649</v>
      </c>
      <c r="K10" s="41"/>
      <c r="L10" s="52">
        <v>0.35967017610962287</v>
      </c>
      <c r="M10" s="41"/>
      <c r="N10" s="42">
        <v>1669826776</v>
      </c>
      <c r="O10" s="41"/>
      <c r="P10" s="104">
        <v>1228916376</v>
      </c>
      <c r="Q10" s="104"/>
      <c r="R10" s="41"/>
      <c r="S10" s="42">
        <v>3980374497</v>
      </c>
      <c r="T10" s="41"/>
      <c r="U10" s="42">
        <v>6879117649</v>
      </c>
      <c r="V10" s="41"/>
      <c r="W10" s="52">
        <v>0.14000000000000001</v>
      </c>
    </row>
    <row r="11" spans="1:23" ht="21.75" customHeight="1">
      <c r="A11" s="92" t="s">
        <v>23</v>
      </c>
      <c r="B11" s="92"/>
      <c r="D11" s="78">
        <v>21318584071</v>
      </c>
      <c r="E11" s="41"/>
      <c r="F11" s="42">
        <v>48542067860</v>
      </c>
      <c r="G11" s="41"/>
      <c r="H11" s="78">
        <v>96611657572</v>
      </c>
      <c r="I11" s="41"/>
      <c r="J11" s="42">
        <v>166472309503</v>
      </c>
      <c r="K11" s="41"/>
      <c r="L11" s="52">
        <v>8.7038960418162858</v>
      </c>
      <c r="M11" s="41"/>
      <c r="N11" s="42">
        <v>21318584071</v>
      </c>
      <c r="O11" s="41"/>
      <c r="P11" s="104">
        <v>202478460561</v>
      </c>
      <c r="Q11" s="104"/>
      <c r="R11" s="41"/>
      <c r="S11" s="42">
        <v>96611657572</v>
      </c>
      <c r="T11" s="41"/>
      <c r="U11" s="42">
        <v>320408702204</v>
      </c>
      <c r="V11" s="41"/>
      <c r="W11" s="52">
        <v>6.38</v>
      </c>
    </row>
    <row r="12" spans="1:23" ht="21.75" customHeight="1">
      <c r="A12" s="92" t="s">
        <v>21</v>
      </c>
      <c r="B12" s="92"/>
      <c r="D12" s="42">
        <v>0</v>
      </c>
      <c r="E12" s="41"/>
      <c r="F12" s="42">
        <v>1329224587</v>
      </c>
      <c r="G12" s="41"/>
      <c r="H12" s="78">
        <v>3281110082</v>
      </c>
      <c r="I12" s="41"/>
      <c r="J12" s="42">
        <v>4610334669</v>
      </c>
      <c r="K12" s="41"/>
      <c r="L12" s="52">
        <v>0.24104833889046487</v>
      </c>
      <c r="M12" s="41"/>
      <c r="N12" s="42">
        <v>0</v>
      </c>
      <c r="O12" s="41"/>
      <c r="P12" s="104">
        <v>4535091113</v>
      </c>
      <c r="Q12" s="104"/>
      <c r="R12" s="41"/>
      <c r="S12" s="42">
        <v>3281110082</v>
      </c>
      <c r="T12" s="41"/>
      <c r="U12" s="42">
        <v>7816201195</v>
      </c>
      <c r="V12" s="41"/>
      <c r="W12" s="52">
        <v>0.16</v>
      </c>
    </row>
    <row r="13" spans="1:23" ht="21.75" customHeight="1">
      <c r="A13" s="92" t="s">
        <v>31</v>
      </c>
      <c r="B13" s="92"/>
      <c r="D13" s="78">
        <v>1051934236</v>
      </c>
      <c r="E13" s="41"/>
      <c r="F13" s="42">
        <v>0</v>
      </c>
      <c r="G13" s="41"/>
      <c r="H13" s="78">
        <v>696528481</v>
      </c>
      <c r="I13" s="41"/>
      <c r="J13" s="42">
        <v>1748462717</v>
      </c>
      <c r="K13" s="41"/>
      <c r="L13" s="52">
        <v>9.1417231893964918E-2</v>
      </c>
      <c r="M13" s="41"/>
      <c r="N13" s="42">
        <v>1051934236</v>
      </c>
      <c r="O13" s="41"/>
      <c r="P13" s="104">
        <v>0</v>
      </c>
      <c r="Q13" s="104"/>
      <c r="R13" s="41"/>
      <c r="S13" s="42">
        <v>696528481</v>
      </c>
      <c r="T13" s="41"/>
      <c r="U13" s="42">
        <v>1748462717</v>
      </c>
      <c r="V13" s="41"/>
      <c r="W13" s="52">
        <v>0.03</v>
      </c>
    </row>
    <row r="14" spans="1:23" ht="21.75" customHeight="1">
      <c r="A14" s="92" t="s">
        <v>20</v>
      </c>
      <c r="B14" s="92"/>
      <c r="D14" s="42">
        <v>0</v>
      </c>
      <c r="E14" s="41"/>
      <c r="F14" s="42">
        <v>0</v>
      </c>
      <c r="G14" s="41"/>
      <c r="H14" s="78">
        <v>1662173001</v>
      </c>
      <c r="I14" s="41"/>
      <c r="J14" s="42">
        <v>1662173001</v>
      </c>
      <c r="K14" s="41"/>
      <c r="L14" s="52">
        <v>8.6905630416313065E-2</v>
      </c>
      <c r="M14" s="41"/>
      <c r="N14" s="42">
        <v>0</v>
      </c>
      <c r="O14" s="41"/>
      <c r="P14" s="104">
        <v>0</v>
      </c>
      <c r="Q14" s="104"/>
      <c r="R14" s="41"/>
      <c r="S14" s="42">
        <v>1662173001</v>
      </c>
      <c r="T14" s="41"/>
      <c r="U14" s="42">
        <v>1662173001</v>
      </c>
      <c r="V14" s="41"/>
      <c r="W14" s="52">
        <v>0.03</v>
      </c>
    </row>
    <row r="15" spans="1:23" ht="21.75" customHeight="1">
      <c r="A15" s="92" t="s">
        <v>25</v>
      </c>
      <c r="B15" s="92"/>
      <c r="D15" s="42">
        <v>0</v>
      </c>
      <c r="E15" s="41"/>
      <c r="F15" s="42">
        <v>1512836960</v>
      </c>
      <c r="G15" s="41"/>
      <c r="H15" s="78">
        <v>1683404674</v>
      </c>
      <c r="I15" s="41"/>
      <c r="J15" s="42">
        <v>3196241634</v>
      </c>
      <c r="K15" s="41"/>
      <c r="L15" s="52">
        <v>0.16711340756860035</v>
      </c>
      <c r="M15" s="41"/>
      <c r="N15" s="42">
        <v>0</v>
      </c>
      <c r="O15" s="41"/>
      <c r="P15" s="104">
        <v>507226308</v>
      </c>
      <c r="Q15" s="104"/>
      <c r="R15" s="41"/>
      <c r="S15" s="42">
        <v>1683404674</v>
      </c>
      <c r="T15" s="41"/>
      <c r="U15" s="42">
        <v>2190630982</v>
      </c>
      <c r="V15" s="41"/>
      <c r="W15" s="52">
        <v>0.04</v>
      </c>
    </row>
    <row r="16" spans="1:23" ht="21.75" customHeight="1">
      <c r="A16" s="92" t="s">
        <v>29</v>
      </c>
      <c r="B16" s="92"/>
      <c r="D16" s="42">
        <v>0</v>
      </c>
      <c r="E16" s="41"/>
      <c r="F16" s="42">
        <v>0</v>
      </c>
      <c r="G16" s="41"/>
      <c r="H16" s="78">
        <v>428510171</v>
      </c>
      <c r="I16" s="41"/>
      <c r="J16" s="42">
        <v>428510171</v>
      </c>
      <c r="K16" s="41"/>
      <c r="L16" s="52">
        <v>2.240437459166569E-2</v>
      </c>
      <c r="M16" s="41"/>
      <c r="N16" s="42">
        <v>0</v>
      </c>
      <c r="O16" s="41"/>
      <c r="P16" s="104">
        <v>0</v>
      </c>
      <c r="Q16" s="104"/>
      <c r="R16" s="41"/>
      <c r="S16" s="42">
        <v>428510171</v>
      </c>
      <c r="T16" s="41"/>
      <c r="U16" s="42">
        <v>428510171</v>
      </c>
      <c r="V16" s="41"/>
      <c r="W16" s="52">
        <v>0.01</v>
      </c>
    </row>
    <row r="17" spans="1:23" ht="21.75" customHeight="1">
      <c r="A17" s="92" t="s">
        <v>30</v>
      </c>
      <c r="B17" s="92"/>
      <c r="D17" s="42">
        <v>0</v>
      </c>
      <c r="E17" s="41"/>
      <c r="F17" s="42">
        <v>0</v>
      </c>
      <c r="G17" s="41"/>
      <c r="H17" s="78">
        <v>1168458905</v>
      </c>
      <c r="I17" s="41"/>
      <c r="J17" s="42">
        <v>1168458905</v>
      </c>
      <c r="K17" s="41"/>
      <c r="L17" s="52">
        <v>6.1092111166219008E-2</v>
      </c>
      <c r="M17" s="41"/>
      <c r="N17" s="42">
        <v>0</v>
      </c>
      <c r="O17" s="41"/>
      <c r="P17" s="104">
        <v>0</v>
      </c>
      <c r="Q17" s="104"/>
      <c r="R17" s="41"/>
      <c r="S17" s="42">
        <v>1253259106</v>
      </c>
      <c r="T17" s="41"/>
      <c r="U17" s="42">
        <v>1253259106</v>
      </c>
      <c r="V17" s="41"/>
      <c r="W17" s="52">
        <v>0.02</v>
      </c>
    </row>
    <row r="18" spans="1:23" ht="21.75" customHeight="1">
      <c r="A18" s="92" t="s">
        <v>164</v>
      </c>
      <c r="B18" s="92"/>
      <c r="D18" s="42">
        <v>0</v>
      </c>
      <c r="E18" s="41"/>
      <c r="F18" s="42">
        <v>0</v>
      </c>
      <c r="G18" s="41"/>
      <c r="H18" s="78">
        <v>0</v>
      </c>
      <c r="I18" s="41"/>
      <c r="J18" s="42">
        <v>0</v>
      </c>
      <c r="K18" s="41"/>
      <c r="L18" s="52">
        <v>0</v>
      </c>
      <c r="M18" s="41"/>
      <c r="N18" s="42">
        <v>0</v>
      </c>
      <c r="O18" s="41"/>
      <c r="P18" s="104">
        <v>0</v>
      </c>
      <c r="Q18" s="104"/>
      <c r="R18" s="41"/>
      <c r="S18" s="42">
        <v>4078909</v>
      </c>
      <c r="T18" s="41"/>
      <c r="U18" s="42">
        <v>4078909</v>
      </c>
      <c r="V18" s="41"/>
      <c r="W18" s="52">
        <v>0</v>
      </c>
    </row>
    <row r="19" spans="1:23" ht="21.75" customHeight="1">
      <c r="A19" s="92" t="s">
        <v>165</v>
      </c>
      <c r="B19" s="92"/>
      <c r="D19" s="42">
        <v>0</v>
      </c>
      <c r="E19" s="41"/>
      <c r="F19" s="42">
        <v>0</v>
      </c>
      <c r="G19" s="41"/>
      <c r="H19" s="78">
        <v>0</v>
      </c>
      <c r="I19" s="41"/>
      <c r="J19" s="42">
        <v>0</v>
      </c>
      <c r="K19" s="41"/>
      <c r="L19" s="52">
        <v>0</v>
      </c>
      <c r="M19" s="41"/>
      <c r="N19" s="42">
        <v>0</v>
      </c>
      <c r="O19" s="41"/>
      <c r="P19" s="104">
        <v>0</v>
      </c>
      <c r="Q19" s="104"/>
      <c r="R19" s="41"/>
      <c r="S19" s="42">
        <v>740321</v>
      </c>
      <c r="T19" s="41"/>
      <c r="U19" s="42">
        <v>740321</v>
      </c>
      <c r="V19" s="41"/>
      <c r="W19" s="52">
        <v>0</v>
      </c>
    </row>
    <row r="20" spans="1:23" ht="21.75" customHeight="1">
      <c r="A20" s="92" t="s">
        <v>166</v>
      </c>
      <c r="B20" s="92"/>
      <c r="D20" s="42">
        <v>0</v>
      </c>
      <c r="E20" s="41"/>
      <c r="F20" s="42">
        <v>0</v>
      </c>
      <c r="G20" s="41"/>
      <c r="H20" s="78">
        <v>0</v>
      </c>
      <c r="I20" s="41"/>
      <c r="J20" s="42">
        <v>0</v>
      </c>
      <c r="K20" s="41"/>
      <c r="L20" s="52">
        <v>0</v>
      </c>
      <c r="M20" s="41"/>
      <c r="N20" s="42">
        <v>0</v>
      </c>
      <c r="O20" s="41"/>
      <c r="P20" s="104">
        <v>0</v>
      </c>
      <c r="Q20" s="104"/>
      <c r="R20" s="41"/>
      <c r="S20" s="42">
        <v>340853</v>
      </c>
      <c r="T20" s="41"/>
      <c r="U20" s="42">
        <v>340853</v>
      </c>
      <c r="V20" s="41"/>
      <c r="W20" s="52">
        <v>0</v>
      </c>
    </row>
    <row r="21" spans="1:23" ht="21.75" customHeight="1">
      <c r="A21" s="92" t="s">
        <v>167</v>
      </c>
      <c r="B21" s="92"/>
      <c r="D21" s="42">
        <v>0</v>
      </c>
      <c r="E21" s="41"/>
      <c r="F21" s="42">
        <v>0</v>
      </c>
      <c r="G21" s="41"/>
      <c r="H21" s="78">
        <v>0</v>
      </c>
      <c r="I21" s="41"/>
      <c r="J21" s="42">
        <v>0</v>
      </c>
      <c r="K21" s="41"/>
      <c r="L21" s="52">
        <v>0</v>
      </c>
      <c r="M21" s="41"/>
      <c r="N21" s="42">
        <v>0</v>
      </c>
      <c r="O21" s="41"/>
      <c r="P21" s="104">
        <v>0</v>
      </c>
      <c r="Q21" s="104"/>
      <c r="R21" s="41"/>
      <c r="S21" s="42">
        <v>815324972</v>
      </c>
      <c r="T21" s="41"/>
      <c r="U21" s="42">
        <v>815324972</v>
      </c>
      <c r="V21" s="41"/>
      <c r="W21" s="52">
        <v>0.02</v>
      </c>
    </row>
    <row r="22" spans="1:23" ht="21.75" customHeight="1">
      <c r="A22" s="92" t="s">
        <v>168</v>
      </c>
      <c r="B22" s="92"/>
      <c r="D22" s="42">
        <v>0</v>
      </c>
      <c r="E22" s="41"/>
      <c r="F22" s="42">
        <v>0</v>
      </c>
      <c r="G22" s="41"/>
      <c r="H22" s="78">
        <v>0</v>
      </c>
      <c r="I22" s="41"/>
      <c r="J22" s="42">
        <v>0</v>
      </c>
      <c r="K22" s="41"/>
      <c r="L22" s="52">
        <v>0</v>
      </c>
      <c r="M22" s="41"/>
      <c r="N22" s="42">
        <v>0</v>
      </c>
      <c r="O22" s="41"/>
      <c r="P22" s="104">
        <v>0</v>
      </c>
      <c r="Q22" s="104"/>
      <c r="R22" s="41"/>
      <c r="S22" s="42">
        <v>20693849115</v>
      </c>
      <c r="T22" s="41"/>
      <c r="U22" s="42">
        <v>20693849115</v>
      </c>
      <c r="V22" s="41"/>
      <c r="W22" s="52">
        <v>0.41</v>
      </c>
    </row>
    <row r="23" spans="1:23" ht="21.75" customHeight="1">
      <c r="A23" s="92" t="s">
        <v>169</v>
      </c>
      <c r="B23" s="92"/>
      <c r="D23" s="42">
        <v>0</v>
      </c>
      <c r="E23" s="41"/>
      <c r="F23" s="42">
        <v>0</v>
      </c>
      <c r="G23" s="41"/>
      <c r="H23" s="78">
        <v>0</v>
      </c>
      <c r="I23" s="41"/>
      <c r="J23" s="42">
        <v>0</v>
      </c>
      <c r="K23" s="41"/>
      <c r="L23" s="52">
        <v>0</v>
      </c>
      <c r="M23" s="41"/>
      <c r="N23" s="42">
        <v>0</v>
      </c>
      <c r="O23" s="41"/>
      <c r="P23" s="104">
        <v>0</v>
      </c>
      <c r="Q23" s="104"/>
      <c r="R23" s="41"/>
      <c r="S23" s="42">
        <v>254819350</v>
      </c>
      <c r="T23" s="41"/>
      <c r="U23" s="42">
        <v>254819350</v>
      </c>
      <c r="V23" s="41"/>
      <c r="W23" s="52">
        <v>0.01</v>
      </c>
    </row>
    <row r="24" spans="1:23" ht="21.75" customHeight="1">
      <c r="A24" s="92" t="s">
        <v>170</v>
      </c>
      <c r="B24" s="92"/>
      <c r="D24" s="42">
        <v>0</v>
      </c>
      <c r="E24" s="41"/>
      <c r="F24" s="42">
        <v>0</v>
      </c>
      <c r="G24" s="41"/>
      <c r="H24" s="78">
        <v>0</v>
      </c>
      <c r="I24" s="41"/>
      <c r="J24" s="42">
        <v>0</v>
      </c>
      <c r="K24" s="41"/>
      <c r="L24" s="52">
        <v>0</v>
      </c>
      <c r="M24" s="41"/>
      <c r="N24" s="42">
        <v>0</v>
      </c>
      <c r="O24" s="41"/>
      <c r="P24" s="104">
        <v>0</v>
      </c>
      <c r="Q24" s="104"/>
      <c r="R24" s="41"/>
      <c r="S24" s="42">
        <v>25000696052</v>
      </c>
      <c r="T24" s="41"/>
      <c r="U24" s="42">
        <v>25000696052</v>
      </c>
      <c r="V24" s="41"/>
      <c r="W24" s="52">
        <v>0.5</v>
      </c>
    </row>
    <row r="25" spans="1:23" ht="21.75" customHeight="1">
      <c r="A25" s="92" t="s">
        <v>171</v>
      </c>
      <c r="B25" s="92"/>
      <c r="D25" s="42">
        <v>0</v>
      </c>
      <c r="E25" s="41"/>
      <c r="F25" s="42">
        <v>0</v>
      </c>
      <c r="G25" s="41"/>
      <c r="H25" s="78">
        <v>0</v>
      </c>
      <c r="I25" s="41"/>
      <c r="J25" s="42">
        <v>0</v>
      </c>
      <c r="K25" s="41"/>
      <c r="L25" s="52">
        <v>0</v>
      </c>
      <c r="M25" s="41"/>
      <c r="N25" s="42">
        <v>0</v>
      </c>
      <c r="O25" s="41"/>
      <c r="P25" s="104">
        <v>0</v>
      </c>
      <c r="Q25" s="104"/>
      <c r="R25" s="41"/>
      <c r="S25" s="42">
        <v>1266344078</v>
      </c>
      <c r="T25" s="41"/>
      <c r="U25" s="42">
        <v>1266344078</v>
      </c>
      <c r="V25" s="41"/>
      <c r="W25" s="52">
        <v>0.03</v>
      </c>
    </row>
    <row r="26" spans="1:23" ht="21.75" customHeight="1">
      <c r="A26" s="92" t="s">
        <v>172</v>
      </c>
      <c r="B26" s="92"/>
      <c r="D26" s="42">
        <v>0</v>
      </c>
      <c r="E26" s="41"/>
      <c r="F26" s="42">
        <v>0</v>
      </c>
      <c r="G26" s="41"/>
      <c r="H26" s="78">
        <v>0</v>
      </c>
      <c r="I26" s="41"/>
      <c r="J26" s="42">
        <v>0</v>
      </c>
      <c r="K26" s="41"/>
      <c r="L26" s="52">
        <v>0</v>
      </c>
      <c r="M26" s="41"/>
      <c r="N26" s="42">
        <v>0</v>
      </c>
      <c r="O26" s="41"/>
      <c r="P26" s="104">
        <v>0</v>
      </c>
      <c r="Q26" s="104"/>
      <c r="R26" s="41"/>
      <c r="S26" s="42">
        <v>14707116377</v>
      </c>
      <c r="T26" s="41"/>
      <c r="U26" s="42">
        <v>14707116377</v>
      </c>
      <c r="V26" s="41"/>
      <c r="W26" s="52">
        <v>0.28999999999999998</v>
      </c>
    </row>
    <row r="27" spans="1:23" ht="21.75" customHeight="1">
      <c r="A27" s="92" t="s">
        <v>173</v>
      </c>
      <c r="B27" s="92"/>
      <c r="D27" s="42">
        <v>0</v>
      </c>
      <c r="E27" s="41"/>
      <c r="F27" s="42">
        <v>0</v>
      </c>
      <c r="G27" s="41"/>
      <c r="H27" s="78">
        <v>0</v>
      </c>
      <c r="I27" s="41"/>
      <c r="J27" s="42">
        <v>0</v>
      </c>
      <c r="K27" s="41"/>
      <c r="L27" s="52">
        <v>0</v>
      </c>
      <c r="M27" s="41"/>
      <c r="N27" s="42">
        <v>0</v>
      </c>
      <c r="O27" s="41"/>
      <c r="P27" s="104">
        <v>0</v>
      </c>
      <c r="Q27" s="104"/>
      <c r="R27" s="41"/>
      <c r="S27" s="42">
        <v>1545144513</v>
      </c>
      <c r="T27" s="41"/>
      <c r="U27" s="42">
        <v>1545144513</v>
      </c>
      <c r="V27" s="41"/>
      <c r="W27" s="52">
        <v>0.03</v>
      </c>
    </row>
    <row r="28" spans="1:23" ht="21.75" customHeight="1">
      <c r="A28" s="92" t="s">
        <v>174</v>
      </c>
      <c r="B28" s="92"/>
      <c r="D28" s="42">
        <v>0</v>
      </c>
      <c r="E28" s="41"/>
      <c r="F28" s="42">
        <v>0</v>
      </c>
      <c r="G28" s="41"/>
      <c r="H28" s="78">
        <v>0</v>
      </c>
      <c r="I28" s="41"/>
      <c r="J28" s="42">
        <v>0</v>
      </c>
      <c r="K28" s="41"/>
      <c r="L28" s="52">
        <v>0</v>
      </c>
      <c r="M28" s="41"/>
      <c r="N28" s="42">
        <v>0</v>
      </c>
      <c r="O28" s="41"/>
      <c r="P28" s="104">
        <v>0</v>
      </c>
      <c r="Q28" s="104"/>
      <c r="R28" s="41"/>
      <c r="S28" s="42">
        <v>590427</v>
      </c>
      <c r="T28" s="41"/>
      <c r="U28" s="42">
        <v>590427</v>
      </c>
      <c r="V28" s="41"/>
      <c r="W28" s="52">
        <v>0</v>
      </c>
    </row>
    <row r="29" spans="1:23" ht="21.75" customHeight="1">
      <c r="A29" s="92" t="s">
        <v>175</v>
      </c>
      <c r="B29" s="92"/>
      <c r="D29" s="42">
        <v>0</v>
      </c>
      <c r="E29" s="41"/>
      <c r="F29" s="42">
        <v>0</v>
      </c>
      <c r="G29" s="41"/>
      <c r="H29" s="78">
        <v>0</v>
      </c>
      <c r="I29" s="41"/>
      <c r="J29" s="42">
        <v>0</v>
      </c>
      <c r="K29" s="41"/>
      <c r="L29" s="52">
        <v>0</v>
      </c>
      <c r="M29" s="41"/>
      <c r="N29" s="42">
        <v>0</v>
      </c>
      <c r="O29" s="41"/>
      <c r="P29" s="104">
        <v>0</v>
      </c>
      <c r="Q29" s="104"/>
      <c r="R29" s="41"/>
      <c r="S29" s="42">
        <v>259762637</v>
      </c>
      <c r="T29" s="41"/>
      <c r="U29" s="42">
        <v>259762637</v>
      </c>
      <c r="V29" s="41"/>
      <c r="W29" s="52">
        <v>0.01</v>
      </c>
    </row>
    <row r="30" spans="1:23" ht="21.75" customHeight="1">
      <c r="A30" s="92" t="s">
        <v>176</v>
      </c>
      <c r="B30" s="92"/>
      <c r="D30" s="42">
        <v>0</v>
      </c>
      <c r="E30" s="41"/>
      <c r="F30" s="42">
        <v>0</v>
      </c>
      <c r="G30" s="41"/>
      <c r="H30" s="78">
        <v>0</v>
      </c>
      <c r="I30" s="41"/>
      <c r="J30" s="42">
        <v>0</v>
      </c>
      <c r="K30" s="41"/>
      <c r="L30" s="52">
        <v>0</v>
      </c>
      <c r="M30" s="41"/>
      <c r="N30" s="42">
        <v>0</v>
      </c>
      <c r="O30" s="41"/>
      <c r="P30" s="104">
        <v>0</v>
      </c>
      <c r="Q30" s="104"/>
      <c r="R30" s="41"/>
      <c r="S30" s="42">
        <v>2128735764</v>
      </c>
      <c r="T30" s="41"/>
      <c r="U30" s="42">
        <v>2128735764</v>
      </c>
      <c r="V30" s="41"/>
      <c r="W30" s="52">
        <v>0.04</v>
      </c>
    </row>
    <row r="31" spans="1:23" ht="21.75" customHeight="1">
      <c r="A31" s="92" t="s">
        <v>177</v>
      </c>
      <c r="B31" s="92"/>
      <c r="D31" s="42">
        <v>0</v>
      </c>
      <c r="E31" s="41"/>
      <c r="F31" s="42">
        <v>0</v>
      </c>
      <c r="G31" s="41"/>
      <c r="H31" s="78">
        <v>0</v>
      </c>
      <c r="I31" s="41"/>
      <c r="J31" s="42">
        <v>0</v>
      </c>
      <c r="K31" s="41"/>
      <c r="L31" s="52">
        <v>0</v>
      </c>
      <c r="M31" s="41"/>
      <c r="N31" s="42">
        <v>0</v>
      </c>
      <c r="O31" s="41"/>
      <c r="P31" s="104">
        <v>0</v>
      </c>
      <c r="Q31" s="104"/>
      <c r="R31" s="41"/>
      <c r="S31" s="42">
        <v>1117317768</v>
      </c>
      <c r="T31" s="41"/>
      <c r="U31" s="42">
        <v>1117317768</v>
      </c>
      <c r="V31" s="41"/>
      <c r="W31" s="52">
        <v>0.02</v>
      </c>
    </row>
    <row r="32" spans="1:23" ht="21.75" customHeight="1">
      <c r="A32" s="92" t="s">
        <v>178</v>
      </c>
      <c r="B32" s="92"/>
      <c r="D32" s="42">
        <v>0</v>
      </c>
      <c r="E32" s="41"/>
      <c r="F32" s="42">
        <v>0</v>
      </c>
      <c r="G32" s="41"/>
      <c r="H32" s="78">
        <v>0</v>
      </c>
      <c r="I32" s="41"/>
      <c r="J32" s="42">
        <v>0</v>
      </c>
      <c r="K32" s="41"/>
      <c r="L32" s="52">
        <v>0</v>
      </c>
      <c r="M32" s="41"/>
      <c r="N32" s="42">
        <v>2320724346</v>
      </c>
      <c r="O32" s="41"/>
      <c r="P32" s="104">
        <v>0</v>
      </c>
      <c r="Q32" s="104"/>
      <c r="R32" s="41"/>
      <c r="S32" s="42">
        <v>18894770378</v>
      </c>
      <c r="T32" s="41"/>
      <c r="U32" s="42">
        <v>21215494724</v>
      </c>
      <c r="V32" s="41"/>
      <c r="W32" s="52">
        <v>0.42</v>
      </c>
    </row>
    <row r="33" spans="1:23" ht="21.75" customHeight="1">
      <c r="A33" s="92" t="s">
        <v>19</v>
      </c>
      <c r="B33" s="92"/>
      <c r="D33" s="78">
        <v>7309281627</v>
      </c>
      <c r="E33" s="41"/>
      <c r="F33" s="42">
        <v>-7776916125</v>
      </c>
      <c r="G33" s="41"/>
      <c r="H33" s="78">
        <v>0</v>
      </c>
      <c r="I33" s="41"/>
      <c r="J33" s="42">
        <v>-467634498</v>
      </c>
      <c r="K33" s="41"/>
      <c r="L33" s="52">
        <v>-2.4449964491455537E-2</v>
      </c>
      <c r="M33" s="41"/>
      <c r="N33" s="42">
        <v>7309281627</v>
      </c>
      <c r="O33" s="41"/>
      <c r="P33" s="104">
        <v>3143758593</v>
      </c>
      <c r="Q33" s="104"/>
      <c r="R33" s="41"/>
      <c r="S33" s="42">
        <v>0</v>
      </c>
      <c r="T33" s="41"/>
      <c r="U33" s="42">
        <v>10453040220</v>
      </c>
      <c r="V33" s="41"/>
      <c r="W33" s="52">
        <v>0.21</v>
      </c>
    </row>
    <row r="34" spans="1:23" ht="21.75" customHeight="1">
      <c r="A34" s="92" t="s">
        <v>28</v>
      </c>
      <c r="B34" s="92"/>
      <c r="D34" s="42">
        <v>0</v>
      </c>
      <c r="E34" s="41"/>
      <c r="F34" s="42">
        <v>385000759</v>
      </c>
      <c r="G34" s="41"/>
      <c r="H34" s="78">
        <v>0</v>
      </c>
      <c r="I34" s="41"/>
      <c r="J34" s="42">
        <v>385000759</v>
      </c>
      <c r="K34" s="41"/>
      <c r="L34" s="52">
        <v>2.0129513384903076E-2</v>
      </c>
      <c r="M34" s="41"/>
      <c r="N34" s="42">
        <v>71793787</v>
      </c>
      <c r="O34" s="41"/>
      <c r="P34" s="104">
        <v>990192673</v>
      </c>
      <c r="Q34" s="104"/>
      <c r="R34" s="41"/>
      <c r="S34" s="42">
        <v>0</v>
      </c>
      <c r="T34" s="41"/>
      <c r="U34" s="42">
        <v>1061986460</v>
      </c>
      <c r="V34" s="41"/>
      <c r="W34" s="52">
        <v>0.02</v>
      </c>
    </row>
    <row r="35" spans="1:23" ht="21.75" customHeight="1">
      <c r="A35" s="92" t="s">
        <v>22</v>
      </c>
      <c r="B35" s="92"/>
      <c r="D35" s="78">
        <v>9003650587</v>
      </c>
      <c r="E35" s="41"/>
      <c r="F35" s="42">
        <v>27904616939</v>
      </c>
      <c r="G35" s="41"/>
      <c r="H35" s="78">
        <v>0</v>
      </c>
      <c r="I35" s="41"/>
      <c r="J35" s="42">
        <v>36908267526</v>
      </c>
      <c r="K35" s="41"/>
      <c r="L35" s="52">
        <v>1.9297246766679765</v>
      </c>
      <c r="M35" s="41"/>
      <c r="N35" s="42">
        <v>9003650587</v>
      </c>
      <c r="O35" s="41"/>
      <c r="P35" s="104">
        <v>65478060177</v>
      </c>
      <c r="Q35" s="104"/>
      <c r="R35" s="41"/>
      <c r="S35" s="42">
        <v>0</v>
      </c>
      <c r="T35" s="41"/>
      <c r="U35" s="42">
        <v>74481710764</v>
      </c>
      <c r="V35" s="41"/>
      <c r="W35" s="52">
        <v>1.48</v>
      </c>
    </row>
    <row r="36" spans="1:23" ht="21.75" customHeight="1">
      <c r="A36" s="92" t="s">
        <v>26</v>
      </c>
      <c r="B36" s="92"/>
      <c r="D36" s="42">
        <v>0</v>
      </c>
      <c r="E36" s="41"/>
      <c r="F36" s="42">
        <v>6519213899</v>
      </c>
      <c r="G36" s="41"/>
      <c r="H36" s="78">
        <v>0</v>
      </c>
      <c r="I36" s="41"/>
      <c r="J36" s="42">
        <v>6519213899</v>
      </c>
      <c r="K36" s="41"/>
      <c r="L36" s="52">
        <v>0.34085284345885325</v>
      </c>
      <c r="M36" s="41"/>
      <c r="N36" s="42">
        <v>0</v>
      </c>
      <c r="O36" s="41"/>
      <c r="P36" s="104">
        <v>5938854577</v>
      </c>
      <c r="Q36" s="104"/>
      <c r="R36" s="41"/>
      <c r="S36" s="42">
        <v>0</v>
      </c>
      <c r="T36" s="41"/>
      <c r="U36" s="42">
        <v>5938854577</v>
      </c>
      <c r="V36" s="41"/>
      <c r="W36" s="52">
        <v>0.12</v>
      </c>
    </row>
    <row r="37" spans="1:23" ht="21.75" customHeight="1">
      <c r="A37" s="92" t="s">
        <v>24</v>
      </c>
      <c r="B37" s="92"/>
      <c r="D37" s="42">
        <v>0</v>
      </c>
      <c r="E37" s="41"/>
      <c r="F37" s="42">
        <v>1226048812</v>
      </c>
      <c r="G37" s="41"/>
      <c r="H37" s="78">
        <v>0</v>
      </c>
      <c r="I37" s="41"/>
      <c r="J37" s="42">
        <v>1226048812</v>
      </c>
      <c r="K37" s="41"/>
      <c r="L37" s="52">
        <v>6.4103161863373156E-2</v>
      </c>
      <c r="M37" s="41"/>
      <c r="N37" s="42">
        <v>0</v>
      </c>
      <c r="O37" s="41"/>
      <c r="P37" s="104">
        <v>1204217774</v>
      </c>
      <c r="Q37" s="104"/>
      <c r="R37" s="41"/>
      <c r="S37" s="42">
        <v>0</v>
      </c>
      <c r="T37" s="41"/>
      <c r="U37" s="42">
        <v>1204217774</v>
      </c>
      <c r="V37" s="41"/>
      <c r="W37" s="52">
        <v>0.02</v>
      </c>
    </row>
    <row r="38" spans="1:23" ht="21.75" customHeight="1">
      <c r="A38" s="92" t="s">
        <v>33</v>
      </c>
      <c r="B38" s="92"/>
      <c r="D38" s="42">
        <v>0</v>
      </c>
      <c r="E38" s="41"/>
      <c r="F38" s="42">
        <v>199693138</v>
      </c>
      <c r="G38" s="41"/>
      <c r="H38" s="78">
        <v>0</v>
      </c>
      <c r="I38" s="41"/>
      <c r="J38" s="42">
        <v>199693138</v>
      </c>
      <c r="K38" s="41"/>
      <c r="L38" s="52">
        <v>1.0440825375734642E-2</v>
      </c>
      <c r="M38" s="41"/>
      <c r="N38" s="42">
        <v>0</v>
      </c>
      <c r="O38" s="41"/>
      <c r="P38" s="104">
        <v>199693138</v>
      </c>
      <c r="Q38" s="104"/>
      <c r="R38" s="41"/>
      <c r="S38" s="42">
        <v>0</v>
      </c>
      <c r="T38" s="41"/>
      <c r="U38" s="42">
        <v>199693138</v>
      </c>
      <c r="V38" s="41"/>
      <c r="W38" s="52">
        <v>0</v>
      </c>
    </row>
    <row r="39" spans="1:23" ht="21.75" customHeight="1">
      <c r="A39" s="94" t="s">
        <v>27</v>
      </c>
      <c r="B39" s="94"/>
      <c r="D39" s="43">
        <v>0</v>
      </c>
      <c r="E39" s="41"/>
      <c r="F39" s="50">
        <v>23643179856</v>
      </c>
      <c r="G39" s="41"/>
      <c r="H39" s="81">
        <v>0</v>
      </c>
      <c r="I39" s="41"/>
      <c r="J39" s="43">
        <v>23643179856</v>
      </c>
      <c r="K39" s="41"/>
      <c r="L39" s="53">
        <v>1.2361682262891924</v>
      </c>
      <c r="M39" s="41"/>
      <c r="N39" s="43">
        <v>0</v>
      </c>
      <c r="O39" s="41"/>
      <c r="P39" s="104">
        <v>7237494144</v>
      </c>
      <c r="Q39" s="105"/>
      <c r="R39" s="41"/>
      <c r="S39" s="43">
        <v>0</v>
      </c>
      <c r="T39" s="41"/>
      <c r="U39" s="43">
        <v>7237494144</v>
      </c>
      <c r="V39" s="41"/>
      <c r="W39" s="53">
        <v>0.14000000000000001</v>
      </c>
    </row>
    <row r="40" spans="1:23" ht="21.75" customHeight="1">
      <c r="A40" s="96" t="s">
        <v>35</v>
      </c>
      <c r="B40" s="96"/>
      <c r="D40" s="44">
        <f>SUM(D9:D39)</f>
        <v>40611040297</v>
      </c>
      <c r="E40" s="41"/>
      <c r="F40" s="44">
        <f>SUM(F9:F39)</f>
        <v>103271435307</v>
      </c>
      <c r="G40" s="41"/>
      <c r="H40" s="82">
        <f>SUM(H9:H39)</f>
        <v>110233190927</v>
      </c>
      <c r="I40" s="41"/>
      <c r="J40" s="44">
        <f>SUM(J9:J39)</f>
        <v>254115666531</v>
      </c>
      <c r="K40" s="41"/>
      <c r="L40" s="54">
        <f>SUM(L9:L39)</f>
        <v>13.286271757062513</v>
      </c>
      <c r="M40" s="41"/>
      <c r="N40" s="44">
        <f>SUM(N9:N39)</f>
        <v>43003558430</v>
      </c>
      <c r="O40" s="41"/>
      <c r="P40" s="41"/>
      <c r="Q40" s="44">
        <f>SUM(P9:Q39)</f>
        <v>293554299952</v>
      </c>
      <c r="R40" s="41"/>
      <c r="S40" s="44">
        <f>SUM(S9:S39)</f>
        <v>197007622642</v>
      </c>
      <c r="T40" s="41"/>
      <c r="U40" s="44">
        <f>SUM(U9:U39)</f>
        <v>533565481024</v>
      </c>
      <c r="V40" s="41"/>
      <c r="W40" s="54">
        <f>SUM(W9:W39)</f>
        <v>10.609999999999998</v>
      </c>
    </row>
  </sheetData>
  <mergeCells count="73">
    <mergeCell ref="A40:B40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babaei</dc:creator>
  <dc:description/>
  <cp:lastModifiedBy>babaei</cp:lastModifiedBy>
  <dcterms:created xsi:type="dcterms:W3CDTF">2026-07-25T14:09:23Z</dcterms:created>
  <dcterms:modified xsi:type="dcterms:W3CDTF">2026-07-28T14:05:15Z</dcterms:modified>
</cp:coreProperties>
</file>