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ثمر\1405\گزارش پرتفوی ماهانه\خرداد 1405\"/>
    </mc:Choice>
  </mc:AlternateContent>
  <xr:revisionPtr revIDLastSave="0" documentId="13_ncr:1_{919A1E5E-B730-4526-A66B-46D1480F149D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ارزش اوراق" sheetId="21" r:id="rId19"/>
  </sheets>
  <definedNames>
    <definedName name="_xlnm._FilterDatabase" localSheetId="8" hidden="1">'درآمد سرمایه گذاری در سهام'!$A$8:$W$38</definedName>
    <definedName name="_xlnm.Print_Area" localSheetId="4">اوراق!$A$1:$AM$25</definedName>
    <definedName name="_xlnm.Print_Area" localSheetId="2">'اوراق مشتقه'!$A$1:$AX$32</definedName>
    <definedName name="_xlnm.Print_Area" localSheetId="5">'تعدیل قیمت'!$A$1:$N$10</definedName>
    <definedName name="_xlnm.Print_Area" localSheetId="7">درآمد!$A$1:$K$13</definedName>
    <definedName name="_xlnm.Print_Area" localSheetId="12">'درآمد سپرده بانکی'!$A$1:$K$45</definedName>
    <definedName name="_xlnm.Print_Area" localSheetId="10">'درآمد سرمایه گذاری در اوراق به'!$A$1:$S$30</definedName>
    <definedName name="_xlnm.Print_Area" localSheetId="8">'درآمد سرمایه گذاری در سهام'!$A$1:$X$38</definedName>
    <definedName name="_xlnm.Print_Area" localSheetId="9">'درآمد سرمایه گذاری در صندوق'!$A$1:$X$21</definedName>
    <definedName name="_xlnm.Print_Area" localSheetId="14">'درآمد سود سهام'!$A$1:$T$10</definedName>
    <definedName name="_xlnm.Print_Area" localSheetId="18">'درآمد ناشی از تغییر ارزش اوراق'!$A$1:$S$23</definedName>
    <definedName name="_xlnm.Print_Area" localSheetId="17">'درآمد ناشی از فروش'!$A$1:$S$51</definedName>
    <definedName name="_xlnm.Print_Area" localSheetId="13">'سایر درآمدها'!$A$1:$G$11</definedName>
    <definedName name="_xlnm.Print_Area" localSheetId="6">سپرده!$A$1:$M$28</definedName>
    <definedName name="_xlnm.Print_Area" localSheetId="1">سهام!$A$1:$AC$31</definedName>
    <definedName name="_xlnm.Print_Area" localSheetId="15">'سود اوراق بهادار'!$A$1:$U$23</definedName>
    <definedName name="_xlnm.Print_Area" localSheetId="16">'سود سپرده بانکی'!$A$1:$N$45</definedName>
    <definedName name="_xlnm.Print_Area" localSheetId="0">'صورت وضعیت'!$A$1:$C$6</definedName>
    <definedName name="_xlnm.Print_Area" localSheetId="11">'مبالغ تخصیصی اوراق'!$A$1:$R$31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1" i="21" l="1"/>
  <c r="O51" i="21"/>
  <c r="M51" i="21"/>
  <c r="K51" i="21"/>
  <c r="I51" i="21"/>
  <c r="G51" i="21"/>
  <c r="E51" i="21"/>
  <c r="C51" i="21"/>
  <c r="C51" i="19"/>
  <c r="Q25" i="19"/>
  <c r="O25" i="19"/>
  <c r="M25" i="19"/>
  <c r="K25" i="19"/>
  <c r="I25" i="19"/>
  <c r="G25" i="19"/>
  <c r="E25" i="19"/>
  <c r="C25" i="19"/>
  <c r="C37" i="19"/>
  <c r="Q51" i="19" l="1"/>
  <c r="Q37" i="19" l="1"/>
  <c r="O37" i="19"/>
  <c r="M37" i="19"/>
  <c r="K37" i="19"/>
  <c r="I37" i="19"/>
  <c r="G37" i="19"/>
  <c r="E37" i="19"/>
  <c r="Q34" i="21"/>
  <c r="O34" i="21"/>
  <c r="M34" i="21"/>
  <c r="K34" i="21"/>
  <c r="I34" i="21"/>
  <c r="G34" i="21"/>
  <c r="E34" i="21"/>
  <c r="C34" i="21"/>
  <c r="Q22" i="21"/>
  <c r="O22" i="21"/>
  <c r="M22" i="21"/>
  <c r="K22" i="21"/>
  <c r="I22" i="21"/>
  <c r="G22" i="21"/>
  <c r="E22" i="21"/>
  <c r="C22" i="21"/>
  <c r="L28" i="7" l="1"/>
  <c r="K51" i="19"/>
  <c r="O51" i="19"/>
  <c r="M51" i="19"/>
  <c r="I51" i="19"/>
  <c r="G51" i="19"/>
  <c r="E51" i="19"/>
  <c r="M45" i="18" l="1"/>
  <c r="K45" i="18"/>
  <c r="I45" i="18"/>
  <c r="G45" i="18"/>
  <c r="E45" i="18"/>
  <c r="C45" i="18"/>
  <c r="T23" i="17"/>
  <c r="R23" i="17"/>
  <c r="P23" i="17"/>
  <c r="N23" i="17"/>
  <c r="L23" i="17"/>
  <c r="J23" i="17"/>
  <c r="F11" i="14"/>
  <c r="D11" i="14"/>
  <c r="H45" i="13"/>
  <c r="D45" i="13"/>
  <c r="R30" i="11"/>
  <c r="P30" i="11"/>
  <c r="N30" i="11"/>
  <c r="L30" i="11"/>
  <c r="J30" i="11"/>
  <c r="H30" i="11"/>
  <c r="F30" i="11"/>
  <c r="D30" i="11"/>
  <c r="W21" i="10"/>
  <c r="U21" i="10"/>
  <c r="S21" i="10"/>
  <c r="Q21" i="10"/>
  <c r="N21" i="10"/>
  <c r="L21" i="10"/>
  <c r="J21" i="10"/>
  <c r="H21" i="10"/>
  <c r="F21" i="10"/>
  <c r="D21" i="10"/>
  <c r="W38" i="9"/>
  <c r="U38" i="9"/>
  <c r="S38" i="9"/>
  <c r="N38" i="9"/>
  <c r="Q38" i="9" s="1"/>
  <c r="L38" i="9"/>
  <c r="J38" i="9"/>
  <c r="H38" i="9"/>
  <c r="F38" i="9"/>
  <c r="D38" i="9"/>
  <c r="J13" i="8"/>
  <c r="H13" i="8"/>
  <c r="F13" i="8"/>
  <c r="J28" i="7"/>
  <c r="H28" i="7"/>
  <c r="F28" i="7"/>
  <c r="D28" i="7"/>
  <c r="AL25" i="5"/>
  <c r="AJ25" i="5"/>
  <c r="AH25" i="5"/>
  <c r="AD25" i="5"/>
  <c r="AB25" i="5"/>
  <c r="Z25" i="5"/>
  <c r="X25" i="5"/>
  <c r="V25" i="5"/>
  <c r="T25" i="5"/>
  <c r="R25" i="5"/>
  <c r="P25" i="5"/>
  <c r="AA21" i="4"/>
  <c r="Y21" i="4"/>
  <c r="W21" i="4"/>
  <c r="S21" i="4"/>
  <c r="Q21" i="4"/>
  <c r="O21" i="4"/>
  <c r="M21" i="4"/>
  <c r="K21" i="4"/>
  <c r="I21" i="4"/>
  <c r="G21" i="4"/>
  <c r="D21" i="4"/>
  <c r="AB31" i="2"/>
  <c r="Z31" i="2"/>
  <c r="X31" i="2"/>
  <c r="T31" i="2"/>
  <c r="R31" i="2"/>
  <c r="P31" i="2"/>
  <c r="N31" i="2"/>
  <c r="L31" i="2"/>
  <c r="J31" i="2"/>
  <c r="H31" i="2"/>
  <c r="F31" i="2"/>
</calcChain>
</file>

<file path=xl/sharedStrings.xml><?xml version="1.0" encoding="utf-8"?>
<sst xmlns="http://schemas.openxmlformats.org/spreadsheetml/2006/main" count="760" uniqueCount="248">
  <si>
    <t>صندوق سرمایه گذاری در اوراق بهادار بادرآمد ثابت ثمر گندم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</si>
  <si>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</si>
  <si>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</si>
  <si>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</si>
  <si>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</si>
  <si>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</si>
  <si>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</si>
  <si>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</si>
  <si>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</si>
  <si>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</si>
  <si>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</si>
  <si>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</si>
  <si>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</si>
  <si>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</si>
  <si>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</si>
  <si>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</si>
  <si>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</si>
  <si>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</si>
  <si>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</si>
  <si>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</si>
  <si>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</si>
  <si>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پدیده شیمی قرن</t>
  </si>
  <si>
    <t>توزیع دارو پخش</t>
  </si>
  <si>
    <t>سیمرغ</t>
  </si>
  <si>
    <t>شمش طلا GoldBar</t>
  </si>
  <si>
    <t>گروه مالی مهرگان تامین پارس</t>
  </si>
  <si>
    <t>معدنی‌ املاح‌  ایران‌</t>
  </si>
  <si>
    <t>نیان باتری خاوران</t>
  </si>
  <si>
    <t>هامون نایزه</t>
  </si>
  <si>
    <t>کارخانجات تولیدی نیروترانسفو</t>
  </si>
  <si>
    <t>سرمایه گذاری دارویی تامین</t>
  </si>
  <si>
    <t>توسعه سامانه ی نرم افزاری نگین</t>
  </si>
  <si>
    <t>کشاورزی و دامپروری فجر اصفهان</t>
  </si>
  <si>
    <t>زرین ذرت شاهرود</t>
  </si>
  <si>
    <t>بانک‌اقتصادنوین‌</t>
  </si>
  <si>
    <t>گروه‌صنایع‌بهشهرایران‌</t>
  </si>
  <si>
    <t>پاریز شرق</t>
  </si>
  <si>
    <t>فولاد هرمزگان جنوب</t>
  </si>
  <si>
    <t>کولان سل</t>
  </si>
  <si>
    <t>ویتانا</t>
  </si>
  <si>
    <t>سیمان‌ بهبهان‌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</si>
  <si>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</si>
  <si>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</si>
  <si>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</si>
  <si>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</si>
  <si>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</si>
  <si>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</si>
  <si>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</si>
  <si>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قرن-14393-06/01/23</t>
  </si>
  <si>
    <t>1406/01/23</t>
  </si>
  <si>
    <t>اختیارف ت بترانس-3300-06/02/05</t>
  </si>
  <si>
    <t>1406/02/05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</si>
  <si>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</si>
  <si>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</si>
  <si>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</si>
  <si>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</si>
  <si>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</si>
  <si>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</si>
  <si>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</si>
  <si>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</si>
  <si>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بخشی صنایع گندم1-ب</t>
  </si>
  <si>
    <t>صندوق س.انارنماد ارزش-درسهام</t>
  </si>
  <si>
    <t>صندوق س.پشتوانه طلای رز</t>
  </si>
  <si>
    <t>صندوق س.جوانه کوچک گندم-سهام</t>
  </si>
  <si>
    <t>صندوق س ارزش آفرین بیدار-سهام</t>
  </si>
  <si>
    <t>صندوق س. ثروت افزون ثمین-س</t>
  </si>
  <si>
    <t>صندوق س آوای سهام کیان-سهام</t>
  </si>
  <si>
    <t>صندوق س.پشتوانه طلا آتش فیروزه</t>
  </si>
  <si>
    <t>صندوق س صنایع آگاه4-بخشی</t>
  </si>
  <si>
    <t>صندوق س صنایع اندیشه صبا2-بخشی</t>
  </si>
  <si>
    <t>صندوق س.آسمان آرمانی سهام-س</t>
  </si>
  <si>
    <t>صندوق س.بخشی گستره فیروزه1-ب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</si>
  <si>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</si>
  <si>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</si>
  <si>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</si>
  <si>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</si>
  <si>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</si>
  <si>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</si>
  <si>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</si>
  <si>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</si>
  <si>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</si>
  <si>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فارس88-بدون ضامن</t>
  </si>
  <si>
    <t>بله</t>
  </si>
  <si>
    <t>1404/08/24</t>
  </si>
  <si>
    <t>1408/08/24</t>
  </si>
  <si>
    <t>گام بانک تجارت0509</t>
  </si>
  <si>
    <t>1404/11/04</t>
  </si>
  <si>
    <t>1405/09/30</t>
  </si>
  <si>
    <t>گواهی اعتبارمولد رفاه14050930</t>
  </si>
  <si>
    <t>1404/10/01</t>
  </si>
  <si>
    <t>گواهی اعتبارمولد شهر14051030</t>
  </si>
  <si>
    <t>1404/12/07</t>
  </si>
  <si>
    <t>1405/10/30</t>
  </si>
  <si>
    <t>گواهی اعتبارمولد گردشگری050930</t>
  </si>
  <si>
    <t>مرابحه عام دولت 166-ش.خ050419</t>
  </si>
  <si>
    <t>1403/04/19</t>
  </si>
  <si>
    <t>1405/04/19</t>
  </si>
  <si>
    <t>مرابحه عام دولت260-ش.خ071002</t>
  </si>
  <si>
    <t>1404/10/02</t>
  </si>
  <si>
    <t>1407/10/02</t>
  </si>
  <si>
    <t>مرابحه عام دولت263-ش.خ070223</t>
  </si>
  <si>
    <t>1404/10/23</t>
  </si>
  <si>
    <t>1407/02/23</t>
  </si>
  <si>
    <t>مرابحه عام دولت264-ش.خ070523</t>
  </si>
  <si>
    <t>1407/05/23</t>
  </si>
  <si>
    <t>مرابحه عام دولت271-ش.خ070628</t>
  </si>
  <si>
    <t>1404/11/28</t>
  </si>
  <si>
    <t>1407/06/28</t>
  </si>
  <si>
    <t>مرابحه عام دولت273-ش.خ071128</t>
  </si>
  <si>
    <t>1407/11/28</t>
  </si>
  <si>
    <t>گواهی اعتبارمولد ت.تعاون051130</t>
  </si>
  <si>
    <t>1404/11/20</t>
  </si>
  <si>
    <t>1405/11/30</t>
  </si>
  <si>
    <t>شرکت یکتا پویش فرآور</t>
  </si>
  <si>
    <t>خیر</t>
  </si>
  <si>
    <t>1405/02/28</t>
  </si>
  <si>
    <t>1406/02/28</t>
  </si>
  <si>
    <t>یکتاسونگ/yektason</t>
  </si>
  <si>
    <t>1405/02/19</t>
  </si>
  <si>
    <t>1406/02/19</t>
  </si>
  <si>
    <t>یکتافراو/yektafar</t>
  </si>
  <si>
    <t>1405/02/20</t>
  </si>
  <si>
    <t>1406/02/20</t>
  </si>
  <si>
    <t>گلسان خرسند یزد</t>
  </si>
  <si>
    <t>1405/02/14</t>
  </si>
  <si>
    <t>1406/02/13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</si>
  <si>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</si>
  <si>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</si>
  <si>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</si>
  <si>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</si>
  <si>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</si>
  <si>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</si>
  <si>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</si>
  <si>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</si>
  <si>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-0.60%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</si>
  <si>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</si>
  <si>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</si>
  <si>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</si>
  <si>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</si>
  <si>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</si>
  <si>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</si>
  <si>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</si>
  <si>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قائم مقام</t>
  </si>
  <si>
    <t>سپرده بلند مدت بانک صادرات شیراز ونک</t>
  </si>
  <si>
    <t>سپرده کوتاه مدت بانک صادرات شیراز ونک</t>
  </si>
  <si>
    <t>سپرده کوتاه مدت بانک تجارت تخصصی بورس طاقانی</t>
  </si>
  <si>
    <t>سپرده کوتاه مدت بانک خاورمیانه مهستان</t>
  </si>
  <si>
    <t>سپرده کوتاه مدت بانک شهر بازار مبل یافت آباد</t>
  </si>
  <si>
    <t>سپرده بلند مدت بانک شهر بازار مبل یافت آباد</t>
  </si>
  <si>
    <t>سپرده بلند مدت بانک گردشگری قائم مقام فراهانی</t>
  </si>
  <si>
    <t>سپرده کوتاه مدت بانک پاسارگاد جهان کودک</t>
  </si>
  <si>
    <t>سپرده بلند مدت بانک پاسارگاد جهان کودک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</si>
  <si>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</si>
  <si>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</si>
  <si>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</si>
  <si>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</si>
  <si>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</si>
  <si>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</si>
  <si>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</si>
  <si>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</si>
  <si>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</si>
  <si>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</si>
  <si>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</si>
  <si>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</si>
  <si>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</si>
  <si>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</si>
  <si>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</si>
  <si>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</si>
  <si>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</si>
  <si>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</si>
  <si>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</si>
  <si>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</si>
  <si>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</si>
  <si>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</si>
  <si>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</si>
  <si>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</si>
  <si>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</si>
  <si>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</si>
  <si>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آترا زیست آرای</t>
  </si>
  <si>
    <t>س. و توسعه صنایع لاستیک</t>
  </si>
  <si>
    <t>پتروشیمی شازند</t>
  </si>
  <si>
    <t>پتروشیمی اروند</t>
  </si>
  <si>
    <t>توسعه ساختمان سپهر تهران</t>
  </si>
  <si>
    <t>تولیدمواداولیه‌داروپخش‌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</si>
  <si>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</si>
  <si>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</si>
  <si>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</si>
  <si>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</si>
  <si>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</si>
  <si>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</si>
  <si>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</si>
  <si>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</si>
  <si>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مرابحه عام دولت232-ش.خ070725</t>
  </si>
  <si>
    <t>مرابحه عام دولت246-ش.خ070820</t>
  </si>
  <si>
    <t>مرابحه عام دولت253-ش.خ070311</t>
  </si>
  <si>
    <t>مرابحه عام دولت257-ش.خ060825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</si>
  <si>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</si>
  <si>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</si>
  <si>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</si>
  <si>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</si>
  <si>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</si>
  <si>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</si>
  <si>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</si>
  <si>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</si>
  <si>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</si>
  <si>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</si>
  <si>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</si>
  <si>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</si>
  <si>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</si>
  <si>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</si>
  <si>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تخصصی بورس طالقانی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</si>
  <si>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</si>
  <si>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</si>
  <si>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</si>
  <si>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</si>
  <si>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</si>
  <si>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</si>
  <si>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</si>
  <si>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</si>
  <si>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</si>
  <si>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</si>
  <si>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1405/03/24</t>
  </si>
  <si>
    <t>1405/03/27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</si>
  <si>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</si>
  <si>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</si>
  <si>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</si>
  <si>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</si>
  <si>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</si>
  <si>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1406/08/25</t>
  </si>
  <si>
    <t>1407/03/11</t>
  </si>
  <si>
    <t>1407/08/20</t>
  </si>
  <si>
    <t>1407/07/25</t>
  </si>
  <si>
    <t>سود سپرده بانکی</t>
  </si>
  <si>
    <t>خالص بهای فروش</t>
  </si>
  <si>
    <t>ارزش دفتری</t>
  </si>
  <si>
    <t>سود و زیان ناشی از فروش</t>
  </si>
  <si>
    <t>سود و زیان ناشی از تغییر قیمت</t>
  </si>
  <si>
    <t>صندوق س.انارنماد ارزش-در سهام</t>
  </si>
  <si>
    <t>سپرده کوتاه مدت بانک تجارت تخصصی بورس طالقانی</t>
  </si>
  <si>
    <t>سود(زیان) حاصل از فروش سهام و حق تقدم</t>
  </si>
  <si>
    <t>سود(زیان) حاصل از فروش اوراق بهادار با درآمد ثابت</t>
  </si>
  <si>
    <t>ندارد</t>
  </si>
  <si>
    <t>صفارس 88</t>
  </si>
  <si>
    <t>صندوق بازارگردانی امید فارابی</t>
  </si>
  <si>
    <t>سود (زیان) حاصل از فروش صندوق های سرمایه گذاری</t>
  </si>
  <si>
    <t>درآمد ناشی از تغییر ارزش سهام و حق تقدم</t>
  </si>
  <si>
    <t>درآمد ناشی از تغییر ارزش صندوق های سرمایه گذاری</t>
  </si>
  <si>
    <t>درآمد ناشی از تغییر ارزش 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</si>
</sst>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_);[Red]\(#,##0.0\)"/>
    <numFmt numFmtId="165" formatCode="0.0000"/>
    <numFmt numFmtId="166" formatCode="_(* #,##0_);_(* \(#,##0\);_(* &quot;-&quot;??_);_(@_)"/>
    <numFmt numFmtId="167" formatCode="#,##0.0"/>
    <numFmt numFmtId="168" formatCode="0.0%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color rgb="FFC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6" fillId="0" borderId="0"/>
    <xf numFmtId="9" fontId="9" fillId="0" borderId="0" applyFont="0" applyFill="0" applyBorder="0" applyAlignment="0" applyProtection="0"/>
  </cellStyleXfs>
  <cellXfs count="11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0" fontId="5" fillId="0" borderId="2" xfId="1" applyNumberFormat="1" applyFont="1" applyBorder="1" applyAlignment="1">
      <alignment horizontal="center" vertical="center"/>
    </xf>
    <xf numFmtId="40" fontId="5" fillId="0" borderId="0" xfId="1" applyNumberFormat="1" applyFont="1" applyAlignment="1">
      <alignment horizontal="center" vertical="center"/>
    </xf>
    <xf numFmtId="40" fontId="5" fillId="0" borderId="4" xfId="1" applyNumberFormat="1" applyFont="1" applyBorder="1" applyAlignment="1">
      <alignment horizontal="center" vertical="center"/>
    </xf>
    <xf numFmtId="40" fontId="5" fillId="0" borderId="5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38" fontId="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5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166" fontId="0" fillId="0" borderId="0" xfId="1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2" fontId="11" fillId="0" borderId="5" xfId="1" applyNumberFormat="1" applyFont="1" applyBorder="1" applyAlignment="1">
      <alignment horizontal="center" vertical="center"/>
    </xf>
    <xf numFmtId="167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12" fillId="0" borderId="7" xfId="0" applyFont="1" applyBorder="1" applyAlignment="1">
      <alignment horizontal="left"/>
    </xf>
    <xf numFmtId="0" fontId="4" fillId="0" borderId="7" xfId="0" applyFont="1" applyBorder="1" applyAlignment="1">
      <alignment vertical="center" wrapText="1"/>
    </xf>
    <xf numFmtId="0" fontId="12" fillId="0" borderId="0" xfId="0" applyFont="1" applyAlignment="1">
      <alignment horizontal="left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8" fontId="5" fillId="0" borderId="0" xfId="0" applyNumberFormat="1" applyFont="1" applyAlignment="1">
      <alignment horizontal="center" vertical="top"/>
    </xf>
    <xf numFmtId="38" fontId="10" fillId="0" borderId="0" xfId="0" applyNumberFormat="1" applyFont="1" applyAlignment="1">
      <alignment horizontal="center" vertical="top"/>
    </xf>
    <xf numFmtId="38" fontId="10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5" fillId="0" borderId="7" xfId="0" applyNumberFormat="1" applyFont="1" applyBorder="1" applyAlignment="1">
      <alignment horizontal="center" vertical="center"/>
    </xf>
    <xf numFmtId="38" fontId="5" fillId="0" borderId="2" xfId="1" applyNumberFormat="1" applyFont="1" applyBorder="1" applyAlignment="1">
      <alignment horizontal="center" vertical="center"/>
    </xf>
    <xf numFmtId="38" fontId="5" fillId="0" borderId="7" xfId="1" applyNumberFormat="1" applyFont="1" applyBorder="1" applyAlignment="1">
      <alignment horizontal="center" vertical="center"/>
    </xf>
    <xf numFmtId="9" fontId="5" fillId="0" borderId="2" xfId="1" applyNumberFormat="1" applyFont="1" applyBorder="1" applyAlignment="1">
      <alignment horizontal="center" vertical="center"/>
    </xf>
    <xf numFmtId="9" fontId="5" fillId="0" borderId="7" xfId="1" applyNumberFormat="1" applyFont="1" applyBorder="1" applyAlignment="1">
      <alignment horizontal="center" vertical="center"/>
    </xf>
    <xf numFmtId="168" fontId="5" fillId="0" borderId="2" xfId="3" applyNumberFormat="1" applyFont="1" applyBorder="1" applyAlignment="1">
      <alignment horizontal="center" vertical="center"/>
    </xf>
    <xf numFmtId="168" fontId="5" fillId="0" borderId="7" xfId="3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8512D673-96BA-4761-8787-5038F8718D1B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3267074</xdr:colOff>
      <xdr:row>3</xdr:row>
      <xdr:rowOff>0</xdr:rowOff>
    </xdr:from>
    <xdr:to>
      <xdr:col>2</xdr:col>
      <xdr:colOff>2076449</xdr:colOff>
      <xdr:row>14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805F12-24A5-4F26-917D-068E03B2D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886551" y="1238250"/>
          <a:ext cx="6686550" cy="451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topLeftCell="A5" workbookViewId="0">
      <selection activeCell="I6" sqref="I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33" customHeight="1">
      <c r="A1" s="81" t="s">
        <v>0</v>
      </c>
      <c r="B1" s="81"/>
      <c r="C1" s="81"/>
    </row>
    <row r="2" spans="1:3" ht="32.25" customHeight="1">
      <c r="A2" s="81" t="s">
        <v>1</v>
      </c>
      <c r="B2" s="81"/>
      <c r="C2" s="81"/>
    </row>
    <row r="3" spans="1:3" ht="32.25" customHeight="1">
      <c r="A3" s="81" t="s">
        <v>2</v>
      </c>
      <c r="B3" s="81"/>
      <c r="C3" s="81"/>
    </row>
    <row r="4" spans="1:3" ht="6.75" hidden="1" customHeight="1"/>
    <row r="5" spans="1:3" ht="123.6" customHeight="1">
      <c r="B5" s="82"/>
    </row>
    <row r="6" spans="1:3" ht="123.6" customHeight="1">
      <c r="B6" s="8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workbookViewId="0">
      <selection activeCell="F8" sqref="F8"/>
    </sheetView>
  </sheetViews>
  <sheetFormatPr defaultRowHeight="12.75"/>
  <cols>
    <col min="1" max="1" width="5.140625" customWidth="1"/>
    <col min="2" max="2" width="23.28515625" customWidth="1"/>
    <col min="3" max="3" width="1.28515625" customWidth="1"/>
    <col min="4" max="4" width="15.7109375" customWidth="1"/>
    <col min="5" max="5" width="1.28515625" customWidth="1"/>
    <col min="6" max="6" width="16.42578125" bestFit="1" customWidth="1"/>
    <col min="7" max="7" width="1.28515625" customWidth="1"/>
    <col min="8" max="8" width="15.7109375" bestFit="1" customWidth="1"/>
    <col min="9" max="9" width="1.28515625" customWidth="1"/>
    <col min="10" max="10" width="16.42578125" bestFit="1" customWidth="1"/>
    <col min="11" max="11" width="1.28515625" customWidth="1"/>
    <col min="12" max="12" width="16.7109375" customWidth="1"/>
    <col min="13" max="13" width="1.28515625" customWidth="1"/>
    <col min="14" max="14" width="16" customWidth="1"/>
    <col min="15" max="16" width="1.28515625" customWidth="1"/>
    <col min="17" max="17" width="15.5703125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7" customWidth="1"/>
    <col min="24" max="24" width="0.28515625" customWidth="1"/>
  </cols>
  <sheetData>
    <row r="1" spans="1:23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3" ht="27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25.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ht="14.45" customHeight="1"/>
    <row r="5" spans="1:23" ht="31.5" customHeight="1">
      <c r="A5" s="1" t="s">
        <v>184</v>
      </c>
      <c r="B5" s="75" t="s">
        <v>185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3" ht="25.5" customHeight="1">
      <c r="D6" s="76" t="s">
        <v>171</v>
      </c>
      <c r="E6" s="76"/>
      <c r="F6" s="76"/>
      <c r="G6" s="76"/>
      <c r="H6" s="76"/>
      <c r="I6" s="76"/>
      <c r="J6" s="76"/>
      <c r="K6" s="76"/>
      <c r="L6" s="76"/>
      <c r="N6" s="76" t="s">
        <v>172</v>
      </c>
      <c r="O6" s="76"/>
      <c r="P6" s="76"/>
      <c r="Q6" s="76"/>
      <c r="R6" s="76"/>
      <c r="S6" s="76"/>
      <c r="T6" s="76"/>
      <c r="U6" s="76"/>
      <c r="V6" s="76"/>
      <c r="W6" s="76"/>
    </row>
    <row r="7" spans="1:23" ht="24.75" customHeight="1">
      <c r="D7" s="3"/>
      <c r="E7" s="3"/>
      <c r="F7" s="3"/>
      <c r="G7" s="3"/>
      <c r="H7" s="3"/>
      <c r="I7" s="3"/>
      <c r="J7" s="88" t="s">
        <v>41</v>
      </c>
      <c r="K7" s="88"/>
      <c r="L7" s="88"/>
      <c r="N7" s="3"/>
      <c r="O7" s="3"/>
      <c r="P7" s="3"/>
      <c r="Q7" s="3"/>
      <c r="R7" s="3"/>
      <c r="S7" s="3"/>
      <c r="T7" s="3"/>
      <c r="U7" s="88" t="s">
        <v>41</v>
      </c>
      <c r="V7" s="88"/>
      <c r="W7" s="88"/>
    </row>
    <row r="8" spans="1:23" ht="26.25" customHeight="1">
      <c r="A8" s="76" t="s">
        <v>57</v>
      </c>
      <c r="B8" s="76"/>
      <c r="D8" s="2" t="s">
        <v>186</v>
      </c>
      <c r="F8" s="2" t="s">
        <v>175</v>
      </c>
      <c r="H8" s="2" t="s">
        <v>176</v>
      </c>
      <c r="J8" s="4" t="s">
        <v>139</v>
      </c>
      <c r="K8" s="3"/>
      <c r="L8" s="4" t="s">
        <v>157</v>
      </c>
      <c r="N8" s="2" t="s">
        <v>186</v>
      </c>
      <c r="P8" s="76" t="s">
        <v>175</v>
      </c>
      <c r="Q8" s="76"/>
      <c r="S8" s="2" t="s">
        <v>176</v>
      </c>
      <c r="U8" s="4" t="s">
        <v>139</v>
      </c>
      <c r="V8" s="3"/>
      <c r="W8" s="4" t="s">
        <v>157</v>
      </c>
    </row>
    <row r="9" spans="1:23" s="34" customFormat="1" ht="29.1" customHeight="1">
      <c r="A9" s="101" t="s">
        <v>71</v>
      </c>
      <c r="B9" s="101"/>
      <c r="D9" s="13">
        <v>0</v>
      </c>
      <c r="E9" s="14"/>
      <c r="F9" s="13">
        <v>0</v>
      </c>
      <c r="G9" s="14"/>
      <c r="H9" s="13">
        <v>12876673660</v>
      </c>
      <c r="I9" s="14"/>
      <c r="J9" s="13">
        <v>12876673660</v>
      </c>
      <c r="K9" s="14"/>
      <c r="L9" s="27">
        <v>1.1000000000000001</v>
      </c>
      <c r="M9" s="14"/>
      <c r="N9" s="13">
        <v>0</v>
      </c>
      <c r="O9" s="14"/>
      <c r="P9" s="87">
        <v>0</v>
      </c>
      <c r="Q9" s="87"/>
      <c r="R9" s="14"/>
      <c r="S9" s="13">
        <v>12876673660</v>
      </c>
      <c r="T9" s="14"/>
      <c r="U9" s="13">
        <v>12876673660</v>
      </c>
      <c r="V9" s="14"/>
      <c r="W9" s="27">
        <v>0.4</v>
      </c>
    </row>
    <row r="10" spans="1:23" s="34" customFormat="1" ht="29.1" customHeight="1">
      <c r="A10" s="102" t="s">
        <v>68</v>
      </c>
      <c r="B10" s="102"/>
      <c r="D10" s="15">
        <v>0</v>
      </c>
      <c r="E10" s="14"/>
      <c r="F10" s="15">
        <v>2969461169</v>
      </c>
      <c r="G10" s="14"/>
      <c r="H10" s="15">
        <v>11922729837</v>
      </c>
      <c r="I10" s="14"/>
      <c r="J10" s="15">
        <v>14892191006</v>
      </c>
      <c r="K10" s="14"/>
      <c r="L10" s="28">
        <v>1.27</v>
      </c>
      <c r="M10" s="14"/>
      <c r="N10" s="15">
        <v>0</v>
      </c>
      <c r="O10" s="14"/>
      <c r="P10" s="74">
        <v>2969461169</v>
      </c>
      <c r="Q10" s="74"/>
      <c r="R10" s="14"/>
      <c r="S10" s="15">
        <v>11922729837</v>
      </c>
      <c r="T10" s="14"/>
      <c r="U10" s="15">
        <v>14892191006</v>
      </c>
      <c r="V10" s="14"/>
      <c r="W10" s="28">
        <v>0.46</v>
      </c>
    </row>
    <row r="11" spans="1:23" s="34" customFormat="1" ht="29.1" customHeight="1">
      <c r="A11" s="102" t="s">
        <v>60</v>
      </c>
      <c r="B11" s="102"/>
      <c r="D11" s="15">
        <v>0</v>
      </c>
      <c r="E11" s="14"/>
      <c r="F11" s="15">
        <v>9166146444</v>
      </c>
      <c r="G11" s="14"/>
      <c r="H11" s="15">
        <v>26929597953</v>
      </c>
      <c r="I11" s="14"/>
      <c r="J11" s="15">
        <v>36095744397</v>
      </c>
      <c r="K11" s="14"/>
      <c r="L11" s="28">
        <v>3.07</v>
      </c>
      <c r="M11" s="14"/>
      <c r="N11" s="15">
        <v>0</v>
      </c>
      <c r="O11" s="14"/>
      <c r="P11" s="74">
        <v>8484396444</v>
      </c>
      <c r="Q11" s="74"/>
      <c r="R11" s="14"/>
      <c r="S11" s="15">
        <v>26929597953</v>
      </c>
      <c r="T11" s="14"/>
      <c r="U11" s="15">
        <v>35413994397</v>
      </c>
      <c r="V11" s="14"/>
      <c r="W11" s="28">
        <v>1.1100000000000001</v>
      </c>
    </row>
    <row r="12" spans="1:23" s="34" customFormat="1" ht="29.1" customHeight="1">
      <c r="A12" s="102" t="s">
        <v>70</v>
      </c>
      <c r="B12" s="102"/>
      <c r="D12" s="15">
        <v>0</v>
      </c>
      <c r="E12" s="14"/>
      <c r="F12" s="15">
        <v>0</v>
      </c>
      <c r="G12" s="14"/>
      <c r="H12" s="15">
        <v>7198385740</v>
      </c>
      <c r="I12" s="14"/>
      <c r="J12" s="15">
        <v>7198385740</v>
      </c>
      <c r="K12" s="14"/>
      <c r="L12" s="28">
        <v>0.61</v>
      </c>
      <c r="M12" s="14"/>
      <c r="N12" s="15">
        <v>0</v>
      </c>
      <c r="O12" s="14"/>
      <c r="P12" s="74">
        <v>0</v>
      </c>
      <c r="Q12" s="74"/>
      <c r="R12" s="14"/>
      <c r="S12" s="15">
        <v>7198385740</v>
      </c>
      <c r="T12" s="14"/>
      <c r="U12" s="15">
        <v>7198385740</v>
      </c>
      <c r="V12" s="14"/>
      <c r="W12" s="28">
        <v>0.22</v>
      </c>
    </row>
    <row r="13" spans="1:23" s="34" customFormat="1" ht="29.1" customHeight="1">
      <c r="A13" s="102" t="s">
        <v>69</v>
      </c>
      <c r="B13" s="102"/>
      <c r="D13" s="15">
        <v>0</v>
      </c>
      <c r="E13" s="14"/>
      <c r="F13" s="15">
        <v>0</v>
      </c>
      <c r="G13" s="14"/>
      <c r="H13" s="15">
        <v>9023095500</v>
      </c>
      <c r="I13" s="14"/>
      <c r="J13" s="15">
        <v>9023095500</v>
      </c>
      <c r="K13" s="14"/>
      <c r="L13" s="28">
        <v>0.77</v>
      </c>
      <c r="M13" s="14"/>
      <c r="N13" s="15">
        <v>0</v>
      </c>
      <c r="O13" s="14"/>
      <c r="P13" s="74">
        <v>0</v>
      </c>
      <c r="Q13" s="74"/>
      <c r="R13" s="14"/>
      <c r="S13" s="15">
        <v>9023095500</v>
      </c>
      <c r="T13" s="14"/>
      <c r="U13" s="15">
        <v>9023095500</v>
      </c>
      <c r="V13" s="14"/>
      <c r="W13" s="28">
        <v>0.28000000000000003</v>
      </c>
    </row>
    <row r="14" spans="1:23" s="34" customFormat="1" ht="29.1" customHeight="1">
      <c r="A14" s="102" t="s">
        <v>66</v>
      </c>
      <c r="B14" s="102"/>
      <c r="D14" s="15">
        <v>0</v>
      </c>
      <c r="E14" s="14"/>
      <c r="F14" s="15">
        <v>0</v>
      </c>
      <c r="G14" s="14"/>
      <c r="H14" s="15">
        <v>9579005799</v>
      </c>
      <c r="I14" s="14"/>
      <c r="J14" s="15">
        <v>9579005799</v>
      </c>
      <c r="K14" s="14"/>
      <c r="L14" s="28">
        <v>0.82</v>
      </c>
      <c r="M14" s="14"/>
      <c r="N14" s="15">
        <v>0</v>
      </c>
      <c r="O14" s="14"/>
      <c r="P14" s="74">
        <v>0</v>
      </c>
      <c r="Q14" s="74"/>
      <c r="R14" s="14"/>
      <c r="S14" s="15">
        <v>9579005799</v>
      </c>
      <c r="T14" s="14"/>
      <c r="U14" s="15">
        <v>9579005799</v>
      </c>
      <c r="V14" s="14"/>
      <c r="W14" s="28">
        <v>0.3</v>
      </c>
    </row>
    <row r="15" spans="1:23" s="34" customFormat="1" ht="29.1" customHeight="1">
      <c r="A15" s="102" t="s">
        <v>64</v>
      </c>
      <c r="B15" s="102"/>
      <c r="D15" s="15">
        <v>0</v>
      </c>
      <c r="E15" s="14"/>
      <c r="F15" s="15">
        <v>0</v>
      </c>
      <c r="G15" s="14"/>
      <c r="H15" s="15">
        <v>2300774774</v>
      </c>
      <c r="I15" s="14"/>
      <c r="J15" s="15">
        <v>2300774774</v>
      </c>
      <c r="K15" s="14"/>
      <c r="L15" s="28">
        <v>0.2</v>
      </c>
      <c r="M15" s="14"/>
      <c r="N15" s="15">
        <v>0</v>
      </c>
      <c r="O15" s="14"/>
      <c r="P15" s="74">
        <v>0</v>
      </c>
      <c r="Q15" s="74"/>
      <c r="R15" s="14"/>
      <c r="S15" s="15">
        <v>2300774774</v>
      </c>
      <c r="T15" s="14"/>
      <c r="U15" s="15">
        <v>2300774774</v>
      </c>
      <c r="V15" s="14"/>
      <c r="W15" s="28">
        <v>7.0000000000000007E-2</v>
      </c>
    </row>
    <row r="16" spans="1:23" s="34" customFormat="1" ht="29.1" customHeight="1">
      <c r="A16" s="102" t="s">
        <v>65</v>
      </c>
      <c r="B16" s="102"/>
      <c r="D16" s="15">
        <v>0</v>
      </c>
      <c r="E16" s="14"/>
      <c r="F16" s="15">
        <v>0</v>
      </c>
      <c r="G16" s="14"/>
      <c r="H16" s="15">
        <v>4125771746</v>
      </c>
      <c r="I16" s="14"/>
      <c r="J16" s="15">
        <v>4125771746</v>
      </c>
      <c r="K16" s="14"/>
      <c r="L16" s="28">
        <v>0.35</v>
      </c>
      <c r="M16" s="14"/>
      <c r="N16" s="15">
        <v>0</v>
      </c>
      <c r="O16" s="14"/>
      <c r="P16" s="74">
        <v>0</v>
      </c>
      <c r="Q16" s="74"/>
      <c r="R16" s="14"/>
      <c r="S16" s="15">
        <v>4125771746</v>
      </c>
      <c r="T16" s="14"/>
      <c r="U16" s="15">
        <v>4125771746</v>
      </c>
      <c r="V16" s="14"/>
      <c r="W16" s="28">
        <v>0.13</v>
      </c>
    </row>
    <row r="17" spans="1:23" s="34" customFormat="1" ht="29.1" customHeight="1">
      <c r="A17" s="102" t="s">
        <v>61</v>
      </c>
      <c r="B17" s="102"/>
      <c r="D17" s="15">
        <v>0</v>
      </c>
      <c r="E17" s="14"/>
      <c r="F17" s="15">
        <v>44291893800</v>
      </c>
      <c r="G17" s="14"/>
      <c r="H17" s="15">
        <v>0</v>
      </c>
      <c r="I17" s="14"/>
      <c r="J17" s="15">
        <v>44291893800</v>
      </c>
      <c r="K17" s="14"/>
      <c r="L17" s="28">
        <v>3.77</v>
      </c>
      <c r="M17" s="14"/>
      <c r="N17" s="15">
        <v>0</v>
      </c>
      <c r="O17" s="14"/>
      <c r="P17" s="74">
        <v>72514851208</v>
      </c>
      <c r="Q17" s="74"/>
      <c r="R17" s="14"/>
      <c r="S17" s="15">
        <v>0</v>
      </c>
      <c r="T17" s="14"/>
      <c r="U17" s="15">
        <v>72514851208</v>
      </c>
      <c r="V17" s="14"/>
      <c r="W17" s="28">
        <v>2.2599999999999998</v>
      </c>
    </row>
    <row r="18" spans="1:23" s="34" customFormat="1" ht="29.1" customHeight="1">
      <c r="A18" s="102" t="s">
        <v>63</v>
      </c>
      <c r="B18" s="102"/>
      <c r="D18" s="15">
        <v>0</v>
      </c>
      <c r="E18" s="14"/>
      <c r="F18" s="15">
        <v>32084587821</v>
      </c>
      <c r="G18" s="14"/>
      <c r="H18" s="15">
        <v>0</v>
      </c>
      <c r="I18" s="14"/>
      <c r="J18" s="15">
        <v>32084587821</v>
      </c>
      <c r="K18" s="14"/>
      <c r="L18" s="28">
        <v>2.73</v>
      </c>
      <c r="M18" s="14"/>
      <c r="N18" s="15">
        <v>0</v>
      </c>
      <c r="O18" s="14"/>
      <c r="P18" s="74">
        <v>34099476096</v>
      </c>
      <c r="Q18" s="74"/>
      <c r="R18" s="14"/>
      <c r="S18" s="15">
        <v>0</v>
      </c>
      <c r="T18" s="14"/>
      <c r="U18" s="15">
        <v>34099476096</v>
      </c>
      <c r="V18" s="14"/>
      <c r="W18" s="28">
        <v>1.06</v>
      </c>
    </row>
    <row r="19" spans="1:23" s="34" customFormat="1" ht="29.1" customHeight="1">
      <c r="A19" s="102" t="s">
        <v>67</v>
      </c>
      <c r="B19" s="102"/>
      <c r="D19" s="15">
        <v>0</v>
      </c>
      <c r="E19" s="14"/>
      <c r="F19" s="15">
        <v>-53785463999</v>
      </c>
      <c r="G19" s="14"/>
      <c r="H19" s="15">
        <v>0</v>
      </c>
      <c r="I19" s="14"/>
      <c r="J19" s="15">
        <v>-53785463999</v>
      </c>
      <c r="K19" s="14"/>
      <c r="L19" s="28">
        <v>-4.58</v>
      </c>
      <c r="M19" s="14"/>
      <c r="N19" s="15">
        <v>0</v>
      </c>
      <c r="O19" s="14"/>
      <c r="P19" s="74">
        <v>-53785463999</v>
      </c>
      <c r="Q19" s="74"/>
      <c r="R19" s="14"/>
      <c r="S19" s="15">
        <v>0</v>
      </c>
      <c r="T19" s="14"/>
      <c r="U19" s="15">
        <v>-53785463999</v>
      </c>
      <c r="V19" s="14"/>
      <c r="W19" s="28">
        <v>-1.68</v>
      </c>
    </row>
    <row r="20" spans="1:23" s="34" customFormat="1" ht="29.1" customHeight="1">
      <c r="A20" s="103" t="s">
        <v>62</v>
      </c>
      <c r="B20" s="103"/>
      <c r="D20" s="16">
        <v>0</v>
      </c>
      <c r="E20" s="14"/>
      <c r="F20" s="16">
        <v>-58780378799</v>
      </c>
      <c r="G20" s="14"/>
      <c r="H20" s="16">
        <v>0</v>
      </c>
      <c r="I20" s="14"/>
      <c r="J20" s="16">
        <v>-58780378799</v>
      </c>
      <c r="K20" s="14"/>
      <c r="L20" s="29">
        <v>-5</v>
      </c>
      <c r="M20" s="14"/>
      <c r="N20" s="16">
        <v>0</v>
      </c>
      <c r="O20" s="14"/>
      <c r="P20" s="74">
        <v>-36136307346</v>
      </c>
      <c r="Q20" s="72"/>
      <c r="R20" s="14"/>
      <c r="S20" s="16">
        <v>0</v>
      </c>
      <c r="T20" s="14"/>
      <c r="U20" s="16">
        <v>-36136307346</v>
      </c>
      <c r="V20" s="14"/>
      <c r="W20" s="29">
        <v>-1.1299999999999999</v>
      </c>
    </row>
    <row r="21" spans="1:23" s="34" customFormat="1" ht="29.1" customHeight="1">
      <c r="A21" s="85" t="s">
        <v>41</v>
      </c>
      <c r="B21" s="85"/>
      <c r="D21" s="17">
        <f>SUM(D9:D20)</f>
        <v>0</v>
      </c>
      <c r="E21" s="14"/>
      <c r="F21" s="17">
        <f>SUM(F9:F20)</f>
        <v>-24053753564</v>
      </c>
      <c r="G21" s="14"/>
      <c r="H21" s="17">
        <f>SUM(H9:H20)</f>
        <v>83956035009</v>
      </c>
      <c r="I21" s="14"/>
      <c r="J21" s="17">
        <f>SUM(J9:J20)</f>
        <v>59902281445</v>
      </c>
      <c r="K21" s="14"/>
      <c r="L21" s="30">
        <f>SUM(L9:L20)</f>
        <v>5.1100000000000012</v>
      </c>
      <c r="M21" s="14"/>
      <c r="N21" s="17">
        <f>SUM(N9:N20)</f>
        <v>0</v>
      </c>
      <c r="O21" s="14"/>
      <c r="P21" s="14"/>
      <c r="Q21" s="17">
        <f>SUM(P9:Q20)</f>
        <v>28146413572</v>
      </c>
      <c r="R21" s="14"/>
      <c r="S21" s="17">
        <f>SUM(S9:S20)</f>
        <v>83956035009</v>
      </c>
      <c r="T21" s="14"/>
      <c r="U21" s="17">
        <f>SUM(U9:U20)</f>
        <v>112102448581</v>
      </c>
      <c r="V21" s="14"/>
      <c r="W21" s="30">
        <f>SUM(W9:W20)</f>
        <v>3.4800000000000013</v>
      </c>
    </row>
    <row r="22" spans="1:23" ht="13.5" thickTop="1"/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1"/>
  <sheetViews>
    <sheetView rightToLeft="1" topLeftCell="A20" workbookViewId="0">
      <selection activeCell="A9" sqref="A9:B9"/>
    </sheetView>
  </sheetViews>
  <sheetFormatPr defaultRowHeight="12.75"/>
  <cols>
    <col min="1" max="1" width="5.140625" customWidth="1"/>
    <col min="2" max="2" width="25.5703125" customWidth="1"/>
    <col min="3" max="3" width="1.28515625" customWidth="1"/>
    <col min="4" max="4" width="16.85546875" bestFit="1" customWidth="1"/>
    <col min="5" max="5" width="1.28515625" customWidth="1"/>
    <col min="6" max="6" width="16.42578125" bestFit="1" customWidth="1"/>
    <col min="7" max="7" width="1.28515625" customWidth="1"/>
    <col min="8" max="8" width="17.5703125" bestFit="1" customWidth="1"/>
    <col min="9" max="9" width="1.28515625" customWidth="1"/>
    <col min="10" max="10" width="19.42578125" customWidth="1"/>
    <col min="11" max="11" width="1.28515625" customWidth="1"/>
    <col min="12" max="12" width="18.42578125" bestFit="1" customWidth="1"/>
    <col min="13" max="13" width="1.28515625" customWidth="1"/>
    <col min="14" max="14" width="17.5703125" bestFit="1" customWidth="1"/>
    <col min="15" max="15" width="1.28515625" customWidth="1"/>
    <col min="16" max="16" width="19.1406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21.7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30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/>
    <row r="5" spans="1:18" ht="30" customHeight="1">
      <c r="A5" s="1" t="s">
        <v>187</v>
      </c>
      <c r="B5" s="75" t="s">
        <v>188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9.1" customHeight="1">
      <c r="D6" s="76" t="s">
        <v>171</v>
      </c>
      <c r="E6" s="76"/>
      <c r="F6" s="76"/>
      <c r="G6" s="76"/>
      <c r="H6" s="76"/>
      <c r="I6" s="76"/>
      <c r="J6" s="76"/>
      <c r="L6" s="76" t="s">
        <v>172</v>
      </c>
      <c r="M6" s="76"/>
      <c r="N6" s="76"/>
      <c r="O6" s="76"/>
      <c r="P6" s="76"/>
      <c r="Q6" s="76"/>
      <c r="R6" s="76"/>
    </row>
    <row r="7" spans="1:18" ht="29.1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9.1" customHeight="1">
      <c r="A8" s="76" t="s">
        <v>189</v>
      </c>
      <c r="B8" s="76"/>
      <c r="D8" s="2" t="s">
        <v>190</v>
      </c>
      <c r="F8" s="2" t="s">
        <v>175</v>
      </c>
      <c r="H8" s="2" t="s">
        <v>176</v>
      </c>
      <c r="J8" s="2" t="s">
        <v>41</v>
      </c>
      <c r="L8" s="2" t="s">
        <v>190</v>
      </c>
      <c r="N8" s="2" t="s">
        <v>175</v>
      </c>
      <c r="P8" s="2" t="s">
        <v>176</v>
      </c>
      <c r="R8" s="2" t="s">
        <v>41</v>
      </c>
    </row>
    <row r="9" spans="1:18" ht="29.1" customHeight="1">
      <c r="A9" s="86" t="s">
        <v>97</v>
      </c>
      <c r="B9" s="86"/>
      <c r="D9" s="13">
        <v>7748081708</v>
      </c>
      <c r="E9" s="14"/>
      <c r="F9" s="13">
        <v>0</v>
      </c>
      <c r="G9" s="14"/>
      <c r="H9" s="13">
        <v>-335110283016</v>
      </c>
      <c r="I9" s="14"/>
      <c r="J9" s="13">
        <v>-327362201308</v>
      </c>
      <c r="K9" s="14"/>
      <c r="L9" s="13">
        <v>357613292843</v>
      </c>
      <c r="M9" s="14"/>
      <c r="N9" s="13">
        <v>0</v>
      </c>
      <c r="O9" s="14"/>
      <c r="P9" s="13">
        <v>-1053884103056</v>
      </c>
      <c r="Q9" s="14"/>
      <c r="R9" s="13">
        <v>-696270810213</v>
      </c>
    </row>
    <row r="10" spans="1:18" ht="29.1" customHeight="1">
      <c r="A10" s="83" t="s">
        <v>191</v>
      </c>
      <c r="B10" s="83"/>
      <c r="D10" s="15">
        <v>0</v>
      </c>
      <c r="E10" s="14"/>
      <c r="F10" s="15">
        <v>0</v>
      </c>
      <c r="G10" s="14"/>
      <c r="H10" s="15">
        <v>0</v>
      </c>
      <c r="I10" s="14"/>
      <c r="J10" s="15">
        <v>0</v>
      </c>
      <c r="K10" s="14"/>
      <c r="L10" s="15">
        <v>0</v>
      </c>
      <c r="M10" s="14"/>
      <c r="N10" s="15">
        <v>0</v>
      </c>
      <c r="O10" s="14"/>
      <c r="P10" s="15">
        <v>67312434</v>
      </c>
      <c r="Q10" s="14"/>
      <c r="R10" s="15">
        <v>67312434</v>
      </c>
    </row>
    <row r="11" spans="1:18" ht="29.1" customHeight="1">
      <c r="A11" s="83" t="s">
        <v>192</v>
      </c>
      <c r="B11" s="83"/>
      <c r="D11" s="15">
        <v>0</v>
      </c>
      <c r="E11" s="14"/>
      <c r="F11" s="15">
        <v>0</v>
      </c>
      <c r="G11" s="14"/>
      <c r="H11" s="15">
        <v>0</v>
      </c>
      <c r="I11" s="14"/>
      <c r="J11" s="15">
        <v>0</v>
      </c>
      <c r="K11" s="14"/>
      <c r="L11" s="15">
        <v>16008546120</v>
      </c>
      <c r="M11" s="14"/>
      <c r="N11" s="15">
        <v>0</v>
      </c>
      <c r="O11" s="14"/>
      <c r="P11" s="15">
        <v>-4940000000</v>
      </c>
      <c r="Q11" s="14"/>
      <c r="R11" s="15">
        <v>11068546120</v>
      </c>
    </row>
    <row r="12" spans="1:18" ht="29.1" customHeight="1">
      <c r="A12" s="83" t="s">
        <v>193</v>
      </c>
      <c r="B12" s="83"/>
      <c r="D12" s="15">
        <v>0</v>
      </c>
      <c r="E12" s="14"/>
      <c r="F12" s="15">
        <v>0</v>
      </c>
      <c r="G12" s="14"/>
      <c r="H12" s="15">
        <v>0</v>
      </c>
      <c r="I12" s="14"/>
      <c r="J12" s="15">
        <v>0</v>
      </c>
      <c r="K12" s="14"/>
      <c r="L12" s="15">
        <v>4272565328</v>
      </c>
      <c r="M12" s="14"/>
      <c r="N12" s="15">
        <v>0</v>
      </c>
      <c r="O12" s="14"/>
      <c r="P12" s="15">
        <v>810000000</v>
      </c>
      <c r="Q12" s="14"/>
      <c r="R12" s="15">
        <v>5082565328</v>
      </c>
    </row>
    <row r="13" spans="1:18" ht="29.1" customHeight="1">
      <c r="A13" s="83" t="s">
        <v>194</v>
      </c>
      <c r="B13" s="83"/>
      <c r="D13" s="15">
        <v>0</v>
      </c>
      <c r="E13" s="14"/>
      <c r="F13" s="15">
        <v>0</v>
      </c>
      <c r="G13" s="14"/>
      <c r="H13" s="15">
        <v>0</v>
      </c>
      <c r="I13" s="14"/>
      <c r="J13" s="15">
        <v>0</v>
      </c>
      <c r="K13" s="14"/>
      <c r="L13" s="15">
        <v>39499372416</v>
      </c>
      <c r="M13" s="14"/>
      <c r="N13" s="15">
        <v>0</v>
      </c>
      <c r="O13" s="14"/>
      <c r="P13" s="15">
        <v>-306579353592</v>
      </c>
      <c r="Q13" s="14"/>
      <c r="R13" s="15">
        <v>-267079981176</v>
      </c>
    </row>
    <row r="14" spans="1:18" ht="29.1" customHeight="1">
      <c r="A14" s="83" t="s">
        <v>195</v>
      </c>
      <c r="B14" s="83"/>
      <c r="D14" s="15">
        <v>0</v>
      </c>
      <c r="E14" s="14"/>
      <c r="F14" s="15">
        <v>0</v>
      </c>
      <c r="G14" s="14"/>
      <c r="H14" s="15">
        <v>0</v>
      </c>
      <c r="I14" s="14"/>
      <c r="J14" s="15">
        <v>0</v>
      </c>
      <c r="K14" s="14"/>
      <c r="L14" s="15">
        <v>36511909827</v>
      </c>
      <c r="M14" s="14"/>
      <c r="N14" s="15">
        <v>0</v>
      </c>
      <c r="O14" s="14"/>
      <c r="P14" s="15">
        <v>-358341057809</v>
      </c>
      <c r="Q14" s="14"/>
      <c r="R14" s="15">
        <v>-321829147982</v>
      </c>
    </row>
    <row r="15" spans="1:18" ht="29.1" customHeight="1">
      <c r="A15" s="83" t="s">
        <v>100</v>
      </c>
      <c r="B15" s="83"/>
      <c r="D15" s="15">
        <v>70222134</v>
      </c>
      <c r="E15" s="14"/>
      <c r="F15" s="15">
        <v>20209005</v>
      </c>
      <c r="G15" s="14"/>
      <c r="H15" s="15">
        <v>0</v>
      </c>
      <c r="I15" s="14"/>
      <c r="J15" s="15">
        <v>90431139</v>
      </c>
      <c r="K15" s="14"/>
      <c r="L15" s="15">
        <v>8531421908</v>
      </c>
      <c r="M15" s="14"/>
      <c r="N15" s="15">
        <v>-332480577</v>
      </c>
      <c r="O15" s="14"/>
      <c r="P15" s="15">
        <v>-353404878625</v>
      </c>
      <c r="Q15" s="14"/>
      <c r="R15" s="15">
        <v>-345205937294</v>
      </c>
    </row>
    <row r="16" spans="1:18" ht="29.1" customHeight="1">
      <c r="A16" s="83" t="s">
        <v>103</v>
      </c>
      <c r="B16" s="83"/>
      <c r="D16" s="15">
        <v>26984470555</v>
      </c>
      <c r="E16" s="14"/>
      <c r="F16" s="15">
        <v>0</v>
      </c>
      <c r="G16" s="14"/>
      <c r="H16" s="15">
        <v>0</v>
      </c>
      <c r="I16" s="14"/>
      <c r="J16" s="15">
        <v>26984470555</v>
      </c>
      <c r="K16" s="14"/>
      <c r="L16" s="15">
        <v>163882791623</v>
      </c>
      <c r="M16" s="14"/>
      <c r="N16" s="15">
        <v>38245578334</v>
      </c>
      <c r="O16" s="14"/>
      <c r="P16" s="15">
        <v>33274576912</v>
      </c>
      <c r="Q16" s="14"/>
      <c r="R16" s="15">
        <v>235402946869</v>
      </c>
    </row>
    <row r="17" spans="1:18" ht="29.1" customHeight="1">
      <c r="A17" s="83" t="s">
        <v>105</v>
      </c>
      <c r="B17" s="83"/>
      <c r="D17" s="15">
        <v>38804829467</v>
      </c>
      <c r="E17" s="14"/>
      <c r="F17" s="15">
        <v>19320035635</v>
      </c>
      <c r="G17" s="14"/>
      <c r="H17" s="15">
        <v>0</v>
      </c>
      <c r="I17" s="14"/>
      <c r="J17" s="15">
        <v>58124865102</v>
      </c>
      <c r="K17" s="14"/>
      <c r="L17" s="15">
        <v>209591273652</v>
      </c>
      <c r="M17" s="14"/>
      <c r="N17" s="15">
        <v>-219556418763</v>
      </c>
      <c r="O17" s="14"/>
      <c r="P17" s="15">
        <v>-144712471875</v>
      </c>
      <c r="Q17" s="14"/>
      <c r="R17" s="15">
        <v>-154677616986</v>
      </c>
    </row>
    <row r="18" spans="1:18" ht="29.1" customHeight="1">
      <c r="A18" s="83" t="s">
        <v>113</v>
      </c>
      <c r="B18" s="83"/>
      <c r="D18" s="15">
        <v>427397256</v>
      </c>
      <c r="E18" s="14"/>
      <c r="F18" s="15">
        <v>0</v>
      </c>
      <c r="G18" s="14"/>
      <c r="H18" s="15">
        <v>0</v>
      </c>
      <c r="I18" s="14"/>
      <c r="J18" s="15">
        <v>427397256</v>
      </c>
      <c r="K18" s="14"/>
      <c r="L18" s="15">
        <v>427397256</v>
      </c>
      <c r="M18" s="14"/>
      <c r="N18" s="15">
        <v>0</v>
      </c>
      <c r="O18" s="14"/>
      <c r="P18" s="15">
        <v>0</v>
      </c>
      <c r="Q18" s="14"/>
      <c r="R18" s="15">
        <v>427397256</v>
      </c>
    </row>
    <row r="19" spans="1:18" ht="29.1" customHeight="1">
      <c r="A19" s="83" t="s">
        <v>117</v>
      </c>
      <c r="B19" s="83"/>
      <c r="D19" s="15">
        <v>849315060</v>
      </c>
      <c r="E19" s="14"/>
      <c r="F19" s="15">
        <v>0</v>
      </c>
      <c r="G19" s="14"/>
      <c r="H19" s="15">
        <v>0</v>
      </c>
      <c r="I19" s="14"/>
      <c r="J19" s="15">
        <v>849315060</v>
      </c>
      <c r="K19" s="14"/>
      <c r="L19" s="15">
        <v>958904100</v>
      </c>
      <c r="M19" s="14"/>
      <c r="N19" s="15">
        <v>0</v>
      </c>
      <c r="O19" s="14"/>
      <c r="P19" s="15">
        <v>0</v>
      </c>
      <c r="Q19" s="14"/>
      <c r="R19" s="15">
        <v>958904100</v>
      </c>
    </row>
    <row r="20" spans="1:18" ht="29.1" customHeight="1">
      <c r="A20" s="83" t="s">
        <v>120</v>
      </c>
      <c r="B20" s="83"/>
      <c r="D20" s="15">
        <v>509589036</v>
      </c>
      <c r="E20" s="14"/>
      <c r="F20" s="15">
        <v>0</v>
      </c>
      <c r="G20" s="14"/>
      <c r="H20" s="15">
        <v>0</v>
      </c>
      <c r="I20" s="14"/>
      <c r="J20" s="15">
        <v>509589036</v>
      </c>
      <c r="K20" s="14"/>
      <c r="L20" s="15">
        <v>575342460</v>
      </c>
      <c r="M20" s="14"/>
      <c r="N20" s="15">
        <v>0</v>
      </c>
      <c r="O20" s="14"/>
      <c r="P20" s="15">
        <v>0</v>
      </c>
      <c r="Q20" s="14"/>
      <c r="R20" s="15">
        <v>575342460</v>
      </c>
    </row>
    <row r="21" spans="1:18" ht="29.1" customHeight="1">
      <c r="A21" s="83" t="s">
        <v>123</v>
      </c>
      <c r="B21" s="83"/>
      <c r="D21" s="15">
        <v>849315060</v>
      </c>
      <c r="E21" s="14"/>
      <c r="F21" s="15">
        <v>0</v>
      </c>
      <c r="G21" s="14"/>
      <c r="H21" s="15">
        <v>0</v>
      </c>
      <c r="I21" s="14"/>
      <c r="J21" s="15">
        <v>849315060</v>
      </c>
      <c r="K21" s="14"/>
      <c r="L21" s="15">
        <v>1315068480</v>
      </c>
      <c r="M21" s="14"/>
      <c r="N21" s="15">
        <v>0</v>
      </c>
      <c r="O21" s="14"/>
      <c r="P21" s="15">
        <v>0</v>
      </c>
      <c r="Q21" s="14"/>
      <c r="R21" s="15">
        <v>1315068480</v>
      </c>
    </row>
    <row r="22" spans="1:18" ht="29.1" customHeight="1">
      <c r="A22" s="83" t="s">
        <v>108</v>
      </c>
      <c r="B22" s="83"/>
      <c r="D22" s="15">
        <v>51281032212</v>
      </c>
      <c r="E22" s="14"/>
      <c r="F22" s="15">
        <v>14640886487</v>
      </c>
      <c r="G22" s="14"/>
      <c r="H22" s="15">
        <v>0</v>
      </c>
      <c r="I22" s="14"/>
      <c r="J22" s="15">
        <v>65921918699</v>
      </c>
      <c r="K22" s="14"/>
      <c r="L22" s="15">
        <v>193323781500</v>
      </c>
      <c r="M22" s="14"/>
      <c r="N22" s="15">
        <v>-270586127887</v>
      </c>
      <c r="O22" s="14"/>
      <c r="P22" s="15">
        <v>0</v>
      </c>
      <c r="Q22" s="14"/>
      <c r="R22" s="15">
        <v>-77262346387</v>
      </c>
    </row>
    <row r="23" spans="1:18" ht="29.1" customHeight="1">
      <c r="A23" s="83" t="s">
        <v>81</v>
      </c>
      <c r="B23" s="83"/>
      <c r="D23" s="15">
        <v>40803941911</v>
      </c>
      <c r="E23" s="14"/>
      <c r="F23" s="15">
        <v>0</v>
      </c>
      <c r="G23" s="14"/>
      <c r="H23" s="15">
        <v>0</v>
      </c>
      <c r="I23" s="14"/>
      <c r="J23" s="15">
        <v>40803941911</v>
      </c>
      <c r="K23" s="14"/>
      <c r="L23" s="15">
        <v>286048613621</v>
      </c>
      <c r="M23" s="14"/>
      <c r="N23" s="15">
        <v>-1631249999</v>
      </c>
      <c r="O23" s="14"/>
      <c r="P23" s="15">
        <v>0</v>
      </c>
      <c r="Q23" s="14"/>
      <c r="R23" s="15">
        <v>284417363622</v>
      </c>
    </row>
    <row r="24" spans="1:18" ht="29.1" customHeight="1">
      <c r="A24" s="83" t="s">
        <v>94</v>
      </c>
      <c r="B24" s="83"/>
      <c r="D24" s="15">
        <v>44123277099</v>
      </c>
      <c r="E24" s="14"/>
      <c r="F24" s="15">
        <v>4212626139</v>
      </c>
      <c r="G24" s="14"/>
      <c r="H24" s="15">
        <v>0</v>
      </c>
      <c r="I24" s="14"/>
      <c r="J24" s="15">
        <v>48335903238</v>
      </c>
      <c r="K24" s="14"/>
      <c r="L24" s="15">
        <v>260399136922</v>
      </c>
      <c r="M24" s="14"/>
      <c r="N24" s="15">
        <v>93995603924</v>
      </c>
      <c r="O24" s="14"/>
      <c r="P24" s="15">
        <v>0</v>
      </c>
      <c r="Q24" s="14"/>
      <c r="R24" s="15">
        <v>354394740846</v>
      </c>
    </row>
    <row r="25" spans="1:18" ht="29.1" customHeight="1">
      <c r="A25" s="83" t="s">
        <v>93</v>
      </c>
      <c r="B25" s="83"/>
      <c r="D25" s="15">
        <v>0</v>
      </c>
      <c r="E25" s="14"/>
      <c r="F25" s="15">
        <v>77492120735</v>
      </c>
      <c r="G25" s="14"/>
      <c r="H25" s="15">
        <v>0</v>
      </c>
      <c r="I25" s="14"/>
      <c r="J25" s="15">
        <v>77492120735</v>
      </c>
      <c r="K25" s="14"/>
      <c r="L25" s="15">
        <v>0</v>
      </c>
      <c r="M25" s="14"/>
      <c r="N25" s="15">
        <v>76546143041</v>
      </c>
      <c r="O25" s="14"/>
      <c r="P25" s="15">
        <v>0</v>
      </c>
      <c r="Q25" s="14"/>
      <c r="R25" s="15">
        <v>76546143041</v>
      </c>
    </row>
    <row r="26" spans="1:18" ht="29.1" customHeight="1">
      <c r="A26" s="83" t="s">
        <v>110</v>
      </c>
      <c r="B26" s="83"/>
      <c r="D26" s="15">
        <v>0</v>
      </c>
      <c r="E26" s="14"/>
      <c r="F26" s="15">
        <v>-444234204</v>
      </c>
      <c r="G26" s="14"/>
      <c r="H26" s="15">
        <v>0</v>
      </c>
      <c r="I26" s="14"/>
      <c r="J26" s="15">
        <v>-444234204</v>
      </c>
      <c r="K26" s="14"/>
      <c r="L26" s="15">
        <v>0</v>
      </c>
      <c r="M26" s="14"/>
      <c r="N26" s="15">
        <v>-444234204</v>
      </c>
      <c r="O26" s="14"/>
      <c r="P26" s="15">
        <v>0</v>
      </c>
      <c r="Q26" s="14"/>
      <c r="R26" s="15">
        <v>-444234204</v>
      </c>
    </row>
    <row r="27" spans="1:18" ht="29.1" customHeight="1">
      <c r="A27" s="83" t="s">
        <v>88</v>
      </c>
      <c r="B27" s="83"/>
      <c r="D27" s="15">
        <v>0</v>
      </c>
      <c r="E27" s="14"/>
      <c r="F27" s="15">
        <v>0</v>
      </c>
      <c r="G27" s="14"/>
      <c r="H27" s="15">
        <v>0</v>
      </c>
      <c r="I27" s="14"/>
      <c r="J27" s="15">
        <v>0</v>
      </c>
      <c r="K27" s="14"/>
      <c r="L27" s="15">
        <v>0</v>
      </c>
      <c r="M27" s="14"/>
      <c r="N27" s="15">
        <v>-1950798749</v>
      </c>
      <c r="O27" s="14"/>
      <c r="P27" s="15">
        <v>0</v>
      </c>
      <c r="Q27" s="14"/>
      <c r="R27" s="15">
        <v>-1950798749</v>
      </c>
    </row>
    <row r="28" spans="1:18" ht="29.1" customHeight="1">
      <c r="A28" s="83" t="s">
        <v>85</v>
      </c>
      <c r="B28" s="83"/>
      <c r="D28" s="15">
        <v>0</v>
      </c>
      <c r="E28" s="14"/>
      <c r="F28" s="15">
        <v>0</v>
      </c>
      <c r="G28" s="14"/>
      <c r="H28" s="15">
        <v>0</v>
      </c>
      <c r="I28" s="14"/>
      <c r="J28" s="15">
        <v>0</v>
      </c>
      <c r="K28" s="14"/>
      <c r="L28" s="15">
        <v>0</v>
      </c>
      <c r="M28" s="14"/>
      <c r="N28" s="15">
        <v>75122540652</v>
      </c>
      <c r="O28" s="14"/>
      <c r="P28" s="15">
        <v>0</v>
      </c>
      <c r="Q28" s="14"/>
      <c r="R28" s="15">
        <v>75122540652</v>
      </c>
    </row>
    <row r="29" spans="1:18" ht="29.1" customHeight="1">
      <c r="A29" s="84" t="s">
        <v>90</v>
      </c>
      <c r="B29" s="84"/>
      <c r="D29" s="16">
        <v>0</v>
      </c>
      <c r="E29" s="14"/>
      <c r="F29" s="16">
        <v>27584992500</v>
      </c>
      <c r="G29" s="14"/>
      <c r="H29" s="16">
        <v>0</v>
      </c>
      <c r="I29" s="14"/>
      <c r="J29" s="16">
        <v>27584992500</v>
      </c>
      <c r="K29" s="14"/>
      <c r="L29" s="16">
        <v>0</v>
      </c>
      <c r="M29" s="14"/>
      <c r="N29" s="16">
        <v>27096925312</v>
      </c>
      <c r="O29" s="14"/>
      <c r="P29" s="16">
        <v>0</v>
      </c>
      <c r="Q29" s="14"/>
      <c r="R29" s="16">
        <v>27096925312</v>
      </c>
    </row>
    <row r="30" spans="1:18" ht="29.1" customHeight="1">
      <c r="A30" s="85" t="s">
        <v>41</v>
      </c>
      <c r="B30" s="85"/>
      <c r="D30" s="17">
        <f>SUM(D9:D29)</f>
        <v>212451471498</v>
      </c>
      <c r="E30" s="14"/>
      <c r="F30" s="17">
        <f>SUM(F9:F29)</f>
        <v>142826636297</v>
      </c>
      <c r="G30" s="14"/>
      <c r="H30" s="17">
        <f>SUM(H9:H29)</f>
        <v>-335110283016</v>
      </c>
      <c r="I30" s="14"/>
      <c r="J30" s="17">
        <f>SUM(J9:J29)</f>
        <v>20167824779</v>
      </c>
      <c r="K30" s="14"/>
      <c r="L30" s="17">
        <f>SUM(L9:L29)</f>
        <v>1578959418056</v>
      </c>
      <c r="M30" s="14"/>
      <c r="N30" s="17">
        <f>SUM(N9:N29)</f>
        <v>-183494518916</v>
      </c>
      <c r="O30" s="14"/>
      <c r="P30" s="17">
        <f>SUM(P9:P29)</f>
        <v>-2187709975611</v>
      </c>
      <c r="Q30" s="14"/>
      <c r="R30" s="17">
        <f>SUM(R9:R29)</f>
        <v>-792245076471</v>
      </c>
    </row>
    <row r="31" spans="1:18" ht="13.5" thickTop="1"/>
  </sheetData>
  <mergeCells count="2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1"/>
  <sheetViews>
    <sheetView rightToLeft="1" workbookViewId="0">
      <selection activeCell="M12" sqref="M12"/>
    </sheetView>
  </sheetViews>
  <sheetFormatPr defaultRowHeight="12.75"/>
  <cols>
    <col min="1" max="1" width="7.7109375" customWidth="1"/>
    <col min="2" max="2" width="22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21.140625" bestFit="1" customWidth="1"/>
    <col min="11" max="11" width="9.140625" customWidth="1"/>
    <col min="12" max="12" width="1.28515625" customWidth="1"/>
    <col min="13" max="13" width="40.140625" customWidth="1"/>
    <col min="14" max="14" width="1.28515625" customWidth="1"/>
    <col min="15" max="15" width="14.28515625" customWidth="1"/>
    <col min="16" max="16" width="1.28515625" customWidth="1"/>
    <col min="17" max="17" width="31.140625" customWidth="1"/>
    <col min="18" max="18" width="1.42578125" customWidth="1"/>
  </cols>
  <sheetData>
    <row r="1" spans="1:17" ht="33.7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29.2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26.2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9" customHeight="1"/>
    <row r="5" spans="1:17" ht="30.75" customHeight="1">
      <c r="A5" s="1" t="s">
        <v>196</v>
      </c>
      <c r="B5" s="75" t="s">
        <v>197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7" s="67" customFormat="1" ht="29.1" customHeight="1">
      <c r="A6" s="69"/>
      <c r="B6" s="69"/>
      <c r="C6" s="116"/>
      <c r="D6" s="69"/>
      <c r="E6" s="116"/>
      <c r="F6" s="69"/>
      <c r="G6" s="116"/>
      <c r="H6" s="69"/>
      <c r="I6" s="116"/>
      <c r="J6" s="69"/>
      <c r="K6" s="69"/>
      <c r="L6" s="116"/>
      <c r="M6" s="70"/>
      <c r="N6" s="116"/>
      <c r="O6" s="69"/>
      <c r="P6" s="116"/>
      <c r="Q6" s="68"/>
    </row>
    <row r="7" spans="1:17" s="67" customFormat="1" ht="46.5" customHeight="1">
      <c r="A7" s="76" t="s">
        <v>200</v>
      </c>
      <c r="B7" s="76"/>
      <c r="C7" s="116"/>
      <c r="D7" s="2" t="s">
        <v>201</v>
      </c>
      <c r="E7" s="116"/>
      <c r="F7" s="2" t="s">
        <v>202</v>
      </c>
      <c r="G7" s="116"/>
      <c r="H7" s="2" t="s">
        <v>52</v>
      </c>
      <c r="I7" s="116"/>
      <c r="J7" s="76" t="s">
        <v>203</v>
      </c>
      <c r="K7" s="76"/>
      <c r="L7" s="116"/>
      <c r="M7" s="11" t="s">
        <v>198</v>
      </c>
      <c r="N7" s="116"/>
      <c r="O7" s="2" t="s">
        <v>204</v>
      </c>
      <c r="P7" s="116"/>
      <c r="Q7" s="11" t="s">
        <v>199</v>
      </c>
    </row>
    <row r="8" spans="1:17" s="71" customFormat="1" ht="32.1" customHeight="1">
      <c r="A8" s="106" t="s">
        <v>243</v>
      </c>
      <c r="B8" s="107"/>
      <c r="C8" s="116"/>
      <c r="D8" s="106" t="s">
        <v>241</v>
      </c>
      <c r="E8" s="116"/>
      <c r="F8" s="107" t="s">
        <v>242</v>
      </c>
      <c r="G8" s="116"/>
      <c r="H8" s="87">
        <v>1500000</v>
      </c>
      <c r="I8" s="116"/>
      <c r="J8" s="87">
        <v>1500815625000</v>
      </c>
      <c r="K8" s="87"/>
      <c r="L8" s="116"/>
      <c r="M8" s="110">
        <v>47051347372</v>
      </c>
      <c r="N8" s="116"/>
      <c r="O8" s="112">
        <v>0.23</v>
      </c>
      <c r="P8" s="116"/>
      <c r="Q8" s="114">
        <v>0.39700000000000002</v>
      </c>
    </row>
    <row r="9" spans="1:17" s="71" customFormat="1" ht="32.1" customHeight="1">
      <c r="A9" s="108"/>
      <c r="B9" s="108"/>
      <c r="C9" s="116"/>
      <c r="D9" s="108"/>
      <c r="E9" s="116"/>
      <c r="F9" s="108"/>
      <c r="G9" s="116"/>
      <c r="H9" s="109"/>
      <c r="I9" s="116"/>
      <c r="J9" s="109"/>
      <c r="K9" s="109"/>
      <c r="L9" s="116"/>
      <c r="M9" s="111"/>
      <c r="N9" s="116"/>
      <c r="O9" s="113"/>
      <c r="P9" s="116"/>
      <c r="Q9" s="115"/>
    </row>
    <row r="10" spans="1:17" ht="14.45" customHeight="1">
      <c r="C10" s="116"/>
      <c r="E10" s="116"/>
      <c r="G10" s="116"/>
    </row>
    <row r="11" spans="1:17" ht="14.45" customHeight="1"/>
    <row r="12" spans="1:17" ht="14.45" customHeight="1"/>
    <row r="13" spans="1:17" ht="14.45" customHeight="1"/>
    <row r="14" spans="1:17" ht="14.45" customHeight="1"/>
    <row r="15" spans="1:17" ht="14.45" customHeight="1"/>
    <row r="16" spans="1:17" ht="14.45" customHeight="1"/>
    <row r="17" ht="14.45" customHeight="1"/>
    <row r="18" ht="14.45" customHeight="1"/>
    <row r="19" ht="14.45" customHeight="1"/>
    <row r="20" ht="14.45" customHeight="1"/>
    <row r="21" ht="14.45" customHeight="1"/>
    <row r="22" ht="14.45" customHeight="1"/>
    <row r="23" ht="14.45" customHeight="1"/>
    <row r="24" ht="14.45" customHeight="1"/>
    <row r="25" ht="14.45" customHeight="1"/>
    <row r="26" ht="14.45" customHeight="1"/>
    <row r="27" ht="14.45" customHeight="1"/>
    <row r="28" ht="14.45" customHeight="1"/>
    <row r="29" ht="14.45" customHeight="1"/>
    <row r="30" ht="14.45" customHeight="1"/>
    <row r="31" ht="14.45" customHeight="1"/>
  </sheetData>
  <mergeCells count="21">
    <mergeCell ref="I6:I9"/>
    <mergeCell ref="L6:L9"/>
    <mergeCell ref="N6:N9"/>
    <mergeCell ref="P6:P9"/>
    <mergeCell ref="J8:K9"/>
    <mergeCell ref="A8:B9"/>
    <mergeCell ref="D8:D9"/>
    <mergeCell ref="F8:F9"/>
    <mergeCell ref="H8:H9"/>
    <mergeCell ref="A1:Q1"/>
    <mergeCell ref="A2:Q2"/>
    <mergeCell ref="A3:Q3"/>
    <mergeCell ref="B5:Q5"/>
    <mergeCell ref="A7:B7"/>
    <mergeCell ref="J7:K7"/>
    <mergeCell ref="M8:M9"/>
    <mergeCell ref="O8:O9"/>
    <mergeCell ref="Q8:Q9"/>
    <mergeCell ref="C6:C10"/>
    <mergeCell ref="E6:E10"/>
    <mergeCell ref="G6:G10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6"/>
  <sheetViews>
    <sheetView rightToLeft="1" workbookViewId="0">
      <selection activeCell="J11" sqref="J11"/>
    </sheetView>
  </sheetViews>
  <sheetFormatPr defaultRowHeight="12.75"/>
  <cols>
    <col min="1" max="1" width="5.140625" customWidth="1"/>
    <col min="2" max="2" width="37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5.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.7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4.45" customHeight="1"/>
    <row r="5" spans="1:10" ht="29.1" customHeight="1">
      <c r="A5" s="1" t="s">
        <v>205</v>
      </c>
      <c r="B5" s="75" t="s">
        <v>206</v>
      </c>
      <c r="C5" s="75"/>
      <c r="D5" s="75"/>
      <c r="E5" s="75"/>
      <c r="F5" s="75"/>
      <c r="G5" s="75"/>
      <c r="H5" s="75"/>
      <c r="I5" s="75"/>
      <c r="J5" s="75"/>
    </row>
    <row r="6" spans="1:10" ht="29.1" customHeight="1">
      <c r="D6" s="76" t="s">
        <v>171</v>
      </c>
      <c r="E6" s="76"/>
      <c r="F6" s="76"/>
      <c r="H6" s="76" t="s">
        <v>172</v>
      </c>
      <c r="I6" s="76"/>
      <c r="J6" s="76"/>
    </row>
    <row r="7" spans="1:10" ht="46.5" customHeight="1">
      <c r="A7" s="76" t="s">
        <v>207</v>
      </c>
      <c r="B7" s="76"/>
      <c r="D7" s="12" t="s">
        <v>208</v>
      </c>
      <c r="E7" s="3"/>
      <c r="F7" s="12" t="s">
        <v>209</v>
      </c>
      <c r="H7" s="12" t="s">
        <v>208</v>
      </c>
      <c r="I7" s="3"/>
      <c r="J7" s="12" t="s">
        <v>209</v>
      </c>
    </row>
    <row r="8" spans="1:10" ht="29.1" customHeight="1">
      <c r="A8" s="101" t="s">
        <v>142</v>
      </c>
      <c r="B8" s="101"/>
      <c r="C8" s="34"/>
      <c r="D8" s="13">
        <v>21268673</v>
      </c>
      <c r="E8" s="14"/>
      <c r="F8" s="13"/>
      <c r="G8" s="14"/>
      <c r="H8" s="13">
        <v>246403600440</v>
      </c>
      <c r="I8" s="14"/>
      <c r="J8" s="13"/>
    </row>
    <row r="9" spans="1:10" ht="29.1" customHeight="1">
      <c r="A9" s="102" t="s">
        <v>143</v>
      </c>
      <c r="B9" s="102"/>
      <c r="C9" s="34"/>
      <c r="D9" s="15">
        <v>256027378</v>
      </c>
      <c r="E9" s="14"/>
      <c r="F9" s="15"/>
      <c r="G9" s="14"/>
      <c r="H9" s="15">
        <v>1221866609714</v>
      </c>
      <c r="I9" s="14"/>
      <c r="J9" s="15"/>
    </row>
    <row r="10" spans="1:10" ht="29.1" customHeight="1">
      <c r="A10" s="102" t="s">
        <v>143</v>
      </c>
      <c r="B10" s="102"/>
      <c r="C10" s="34"/>
      <c r="D10" s="15">
        <v>0</v>
      </c>
      <c r="E10" s="14"/>
      <c r="F10" s="15"/>
      <c r="G10" s="14"/>
      <c r="H10" s="15">
        <v>11138155496</v>
      </c>
      <c r="I10" s="14"/>
      <c r="J10" s="15"/>
    </row>
    <row r="11" spans="1:10" ht="29.1" customHeight="1">
      <c r="A11" s="102" t="s">
        <v>143</v>
      </c>
      <c r="B11" s="102"/>
      <c r="C11" s="34"/>
      <c r="D11" s="15">
        <v>0</v>
      </c>
      <c r="E11" s="14"/>
      <c r="F11" s="15"/>
      <c r="G11" s="14"/>
      <c r="H11" s="15">
        <v>1804783580</v>
      </c>
      <c r="I11" s="14"/>
      <c r="J11" s="15"/>
    </row>
    <row r="12" spans="1:10" ht="29.1" customHeight="1">
      <c r="A12" s="102" t="s">
        <v>143</v>
      </c>
      <c r="B12" s="102"/>
      <c r="C12" s="34"/>
      <c r="D12" s="15">
        <v>0</v>
      </c>
      <c r="E12" s="14"/>
      <c r="F12" s="15"/>
      <c r="G12" s="14"/>
      <c r="H12" s="15">
        <v>280947703</v>
      </c>
      <c r="I12" s="14"/>
      <c r="J12" s="15"/>
    </row>
    <row r="13" spans="1:10" ht="29.1" customHeight="1">
      <c r="A13" s="102" t="s">
        <v>143</v>
      </c>
      <c r="B13" s="102"/>
      <c r="C13" s="34"/>
      <c r="D13" s="15">
        <v>0</v>
      </c>
      <c r="E13" s="14"/>
      <c r="F13" s="15"/>
      <c r="G13" s="14"/>
      <c r="H13" s="15">
        <v>43798694</v>
      </c>
      <c r="I13" s="14"/>
      <c r="J13" s="15"/>
    </row>
    <row r="14" spans="1:10" ht="29.1" customHeight="1">
      <c r="A14" s="102" t="s">
        <v>144</v>
      </c>
      <c r="B14" s="102"/>
      <c r="C14" s="34"/>
      <c r="D14" s="15">
        <v>10033</v>
      </c>
      <c r="E14" s="14"/>
      <c r="F14" s="15"/>
      <c r="G14" s="14"/>
      <c r="H14" s="15">
        <v>198018870</v>
      </c>
      <c r="I14" s="14"/>
      <c r="J14" s="15"/>
    </row>
    <row r="15" spans="1:10" ht="29.1" customHeight="1">
      <c r="A15" s="102" t="s">
        <v>143</v>
      </c>
      <c r="B15" s="102"/>
      <c r="C15" s="34"/>
      <c r="D15" s="15">
        <v>0</v>
      </c>
      <c r="E15" s="14"/>
      <c r="F15" s="15"/>
      <c r="G15" s="14"/>
      <c r="H15" s="15">
        <v>148931245499</v>
      </c>
      <c r="I15" s="14"/>
      <c r="J15" s="15"/>
    </row>
    <row r="16" spans="1:10" ht="29.1" customHeight="1">
      <c r="A16" s="102" t="s">
        <v>238</v>
      </c>
      <c r="B16" s="102"/>
      <c r="C16" s="34"/>
      <c r="D16" s="15">
        <v>0</v>
      </c>
      <c r="E16" s="14"/>
      <c r="F16" s="15"/>
      <c r="G16" s="14"/>
      <c r="H16" s="15">
        <v>121970</v>
      </c>
      <c r="I16" s="14"/>
      <c r="J16" s="15"/>
    </row>
    <row r="17" spans="1:10" ht="29.1" customHeight="1">
      <c r="A17" s="102" t="s">
        <v>146</v>
      </c>
      <c r="B17" s="102"/>
      <c r="C17" s="34"/>
      <c r="D17" s="15">
        <v>927508</v>
      </c>
      <c r="E17" s="14"/>
      <c r="F17" s="15"/>
      <c r="G17" s="14"/>
      <c r="H17" s="15">
        <v>6126001</v>
      </c>
      <c r="I17" s="14"/>
      <c r="J17" s="15"/>
    </row>
    <row r="18" spans="1:10" ht="29.1" customHeight="1">
      <c r="A18" s="102" t="s">
        <v>149</v>
      </c>
      <c r="B18" s="102"/>
      <c r="C18" s="34"/>
      <c r="D18" s="15">
        <v>0</v>
      </c>
      <c r="E18" s="14"/>
      <c r="F18" s="15"/>
      <c r="G18" s="14"/>
      <c r="H18" s="15">
        <v>66755452053</v>
      </c>
      <c r="I18" s="14"/>
      <c r="J18" s="15"/>
    </row>
    <row r="19" spans="1:10" ht="29.1" customHeight="1">
      <c r="A19" s="102" t="s">
        <v>210</v>
      </c>
      <c r="B19" s="102"/>
      <c r="C19" s="34"/>
      <c r="D19" s="15">
        <v>0</v>
      </c>
      <c r="E19" s="14"/>
      <c r="F19" s="15"/>
      <c r="G19" s="14"/>
      <c r="H19" s="15">
        <v>125194520546</v>
      </c>
      <c r="I19" s="14"/>
      <c r="J19" s="15"/>
    </row>
    <row r="20" spans="1:10" ht="29.1" customHeight="1">
      <c r="A20" s="102" t="s">
        <v>210</v>
      </c>
      <c r="B20" s="102"/>
      <c r="C20" s="34"/>
      <c r="D20" s="15">
        <v>0</v>
      </c>
      <c r="E20" s="14"/>
      <c r="F20" s="15"/>
      <c r="G20" s="14"/>
      <c r="H20" s="15">
        <v>20909589039</v>
      </c>
      <c r="I20" s="14"/>
      <c r="J20" s="15"/>
    </row>
    <row r="21" spans="1:10" ht="29.1" customHeight="1">
      <c r="A21" s="102" t="s">
        <v>147</v>
      </c>
      <c r="B21" s="102"/>
      <c r="C21" s="34"/>
      <c r="D21" s="15">
        <v>16281</v>
      </c>
      <c r="E21" s="14"/>
      <c r="F21" s="15"/>
      <c r="G21" s="14"/>
      <c r="H21" s="15">
        <v>16281</v>
      </c>
      <c r="I21" s="14"/>
      <c r="J21" s="15"/>
    </row>
    <row r="22" spans="1:10" ht="29.1" customHeight="1">
      <c r="A22" s="102" t="s">
        <v>148</v>
      </c>
      <c r="B22" s="102"/>
      <c r="C22" s="34"/>
      <c r="D22" s="15">
        <v>0</v>
      </c>
      <c r="E22" s="14"/>
      <c r="F22" s="15"/>
      <c r="G22" s="14"/>
      <c r="H22" s="15">
        <v>190811293140</v>
      </c>
      <c r="I22" s="14"/>
      <c r="J22" s="15"/>
    </row>
    <row r="23" spans="1:10" ht="29.1" customHeight="1">
      <c r="A23" s="102" t="s">
        <v>148</v>
      </c>
      <c r="B23" s="102"/>
      <c r="C23" s="34"/>
      <c r="D23" s="15">
        <v>0</v>
      </c>
      <c r="E23" s="14"/>
      <c r="F23" s="15"/>
      <c r="G23" s="14"/>
      <c r="H23" s="15">
        <v>30299813752</v>
      </c>
      <c r="I23" s="14"/>
      <c r="J23" s="15"/>
    </row>
    <row r="24" spans="1:10" ht="29.1" customHeight="1">
      <c r="A24" s="102" t="s">
        <v>148</v>
      </c>
      <c r="B24" s="102"/>
      <c r="C24" s="34"/>
      <c r="D24" s="15">
        <v>1108109639</v>
      </c>
      <c r="E24" s="14"/>
      <c r="F24" s="15"/>
      <c r="G24" s="14"/>
      <c r="H24" s="15">
        <v>7295054794</v>
      </c>
      <c r="I24" s="14"/>
      <c r="J24" s="15"/>
    </row>
    <row r="25" spans="1:10" ht="29.1" customHeight="1">
      <c r="A25" s="102" t="s">
        <v>149</v>
      </c>
      <c r="B25" s="102"/>
      <c r="C25" s="34"/>
      <c r="D25" s="15">
        <v>0</v>
      </c>
      <c r="E25" s="14"/>
      <c r="F25" s="15"/>
      <c r="G25" s="14"/>
      <c r="H25" s="15">
        <v>153972205477</v>
      </c>
      <c r="I25" s="14"/>
      <c r="J25" s="15"/>
    </row>
    <row r="26" spans="1:10" ht="29.1" customHeight="1">
      <c r="A26" s="102" t="s">
        <v>149</v>
      </c>
      <c r="B26" s="102"/>
      <c r="C26" s="34"/>
      <c r="D26" s="15">
        <v>0</v>
      </c>
      <c r="E26" s="14"/>
      <c r="F26" s="15"/>
      <c r="G26" s="14"/>
      <c r="H26" s="15">
        <v>56416438353</v>
      </c>
      <c r="I26" s="14"/>
      <c r="J26" s="15"/>
    </row>
    <row r="27" spans="1:10" ht="29.1" customHeight="1">
      <c r="A27" s="102" t="s">
        <v>149</v>
      </c>
      <c r="B27" s="102"/>
      <c r="C27" s="34"/>
      <c r="D27" s="15">
        <v>5955068516</v>
      </c>
      <c r="E27" s="14"/>
      <c r="F27" s="15"/>
      <c r="G27" s="14"/>
      <c r="H27" s="15">
        <v>99548493133</v>
      </c>
      <c r="I27" s="14"/>
      <c r="J27" s="15"/>
    </row>
    <row r="28" spans="1:10" ht="29.1" customHeight="1">
      <c r="A28" s="102" t="s">
        <v>148</v>
      </c>
      <c r="B28" s="102"/>
      <c r="C28" s="34"/>
      <c r="D28" s="15">
        <v>107013698614</v>
      </c>
      <c r="E28" s="14"/>
      <c r="F28" s="15"/>
      <c r="G28" s="14"/>
      <c r="H28" s="15">
        <v>289972602696</v>
      </c>
      <c r="I28" s="14"/>
      <c r="J28" s="15"/>
    </row>
    <row r="29" spans="1:10" ht="29.1" customHeight="1">
      <c r="A29" s="102" t="s">
        <v>150</v>
      </c>
      <c r="B29" s="102"/>
      <c r="C29" s="34"/>
      <c r="D29" s="15">
        <v>2140</v>
      </c>
      <c r="E29" s="14"/>
      <c r="F29" s="15"/>
      <c r="G29" s="14"/>
      <c r="H29" s="15">
        <v>4271</v>
      </c>
      <c r="I29" s="14"/>
      <c r="J29" s="15"/>
    </row>
    <row r="30" spans="1:10" ht="29.1" customHeight="1">
      <c r="A30" s="102" t="s">
        <v>151</v>
      </c>
      <c r="B30" s="102"/>
      <c r="C30" s="34"/>
      <c r="D30" s="15">
        <v>56986305384</v>
      </c>
      <c r="E30" s="14"/>
      <c r="F30" s="15"/>
      <c r="G30" s="14"/>
      <c r="H30" s="15">
        <v>149589045068</v>
      </c>
      <c r="I30" s="14"/>
      <c r="J30" s="15"/>
    </row>
    <row r="31" spans="1:10" ht="29.1" customHeight="1">
      <c r="A31" s="102" t="s">
        <v>148</v>
      </c>
      <c r="B31" s="102"/>
      <c r="C31" s="34"/>
      <c r="D31" s="15">
        <v>9408575334</v>
      </c>
      <c r="E31" s="14"/>
      <c r="F31" s="15"/>
      <c r="G31" s="14"/>
      <c r="H31" s="15">
        <v>38773479416</v>
      </c>
      <c r="I31" s="14"/>
      <c r="J31" s="15"/>
    </row>
    <row r="32" spans="1:10" ht="29.1" customHeight="1">
      <c r="A32" s="102" t="s">
        <v>149</v>
      </c>
      <c r="B32" s="102"/>
      <c r="C32" s="34"/>
      <c r="D32" s="15">
        <v>0</v>
      </c>
      <c r="E32" s="14"/>
      <c r="F32" s="15"/>
      <c r="G32" s="14"/>
      <c r="H32" s="15">
        <v>44536438352</v>
      </c>
      <c r="I32" s="14"/>
      <c r="J32" s="15"/>
    </row>
    <row r="33" spans="1:10" ht="29.1" customHeight="1">
      <c r="A33" s="102" t="s">
        <v>148</v>
      </c>
      <c r="B33" s="102"/>
      <c r="C33" s="34"/>
      <c r="D33" s="15">
        <v>138127931506</v>
      </c>
      <c r="E33" s="14"/>
      <c r="F33" s="15"/>
      <c r="G33" s="14"/>
      <c r="H33" s="15">
        <v>365370657532</v>
      </c>
      <c r="I33" s="14"/>
      <c r="J33" s="15"/>
    </row>
    <row r="34" spans="1:10" ht="29.1" customHeight="1">
      <c r="A34" s="102" t="s">
        <v>148</v>
      </c>
      <c r="B34" s="102"/>
      <c r="C34" s="34"/>
      <c r="D34" s="15">
        <v>8593027419</v>
      </c>
      <c r="E34" s="14"/>
      <c r="F34" s="15"/>
      <c r="G34" s="14"/>
      <c r="H34" s="15">
        <v>45113393835</v>
      </c>
      <c r="I34" s="14"/>
      <c r="J34" s="15"/>
    </row>
    <row r="35" spans="1:10" ht="29.1" customHeight="1">
      <c r="A35" s="102" t="s">
        <v>149</v>
      </c>
      <c r="B35" s="102"/>
      <c r="C35" s="34"/>
      <c r="D35" s="15">
        <v>1523013719</v>
      </c>
      <c r="E35" s="14"/>
      <c r="F35" s="15"/>
      <c r="G35" s="14"/>
      <c r="H35" s="15">
        <v>35477260276</v>
      </c>
      <c r="I35" s="14"/>
      <c r="J35" s="15"/>
    </row>
    <row r="36" spans="1:10" ht="29.1" customHeight="1">
      <c r="A36" s="102" t="s">
        <v>149</v>
      </c>
      <c r="B36" s="102"/>
      <c r="C36" s="34"/>
      <c r="D36" s="15">
        <v>0</v>
      </c>
      <c r="E36" s="14"/>
      <c r="F36" s="15"/>
      <c r="G36" s="14"/>
      <c r="H36" s="15">
        <v>14047561644</v>
      </c>
      <c r="I36" s="14"/>
      <c r="J36" s="15"/>
    </row>
    <row r="37" spans="1:10" ht="29.1" customHeight="1">
      <c r="A37" s="102" t="s">
        <v>149</v>
      </c>
      <c r="B37" s="102"/>
      <c r="C37" s="34"/>
      <c r="D37" s="15">
        <v>10732191765</v>
      </c>
      <c r="E37" s="14"/>
      <c r="F37" s="15"/>
      <c r="G37" s="14"/>
      <c r="H37" s="15">
        <v>25810273953</v>
      </c>
      <c r="I37" s="14"/>
      <c r="J37" s="15"/>
    </row>
    <row r="38" spans="1:10" ht="29.1" customHeight="1">
      <c r="A38" s="102" t="s">
        <v>149</v>
      </c>
      <c r="B38" s="102"/>
      <c r="C38" s="34"/>
      <c r="D38" s="15">
        <v>447945212</v>
      </c>
      <c r="E38" s="14"/>
      <c r="F38" s="15"/>
      <c r="G38" s="14"/>
      <c r="H38" s="15">
        <v>5823287672</v>
      </c>
      <c r="I38" s="14"/>
      <c r="J38" s="15"/>
    </row>
    <row r="39" spans="1:10" ht="29.1" customHeight="1">
      <c r="A39" s="102" t="s">
        <v>149</v>
      </c>
      <c r="B39" s="102"/>
      <c r="C39" s="34"/>
      <c r="D39" s="15">
        <v>7648767119</v>
      </c>
      <c r="E39" s="14"/>
      <c r="F39" s="15"/>
      <c r="G39" s="14"/>
      <c r="H39" s="15">
        <v>13507397255</v>
      </c>
      <c r="I39" s="14"/>
      <c r="J39" s="15"/>
    </row>
    <row r="40" spans="1:10" ht="29.1" customHeight="1">
      <c r="A40" s="102" t="s">
        <v>149</v>
      </c>
      <c r="B40" s="102"/>
      <c r="C40" s="34"/>
      <c r="D40" s="15">
        <v>58670137000</v>
      </c>
      <c r="E40" s="14"/>
      <c r="F40" s="15"/>
      <c r="G40" s="14"/>
      <c r="H40" s="15">
        <v>92845479448</v>
      </c>
      <c r="I40" s="14"/>
      <c r="J40" s="15"/>
    </row>
    <row r="41" spans="1:10" ht="29.1" customHeight="1">
      <c r="A41" s="102" t="s">
        <v>149</v>
      </c>
      <c r="B41" s="102"/>
      <c r="C41" s="34"/>
      <c r="D41" s="15">
        <v>13183150671</v>
      </c>
      <c r="E41" s="14"/>
      <c r="F41" s="15"/>
      <c r="G41" s="14"/>
      <c r="H41" s="15">
        <v>28145342447</v>
      </c>
      <c r="I41" s="14"/>
      <c r="J41" s="15"/>
    </row>
    <row r="42" spans="1:10" ht="29.1" customHeight="1">
      <c r="A42" s="102" t="s">
        <v>149</v>
      </c>
      <c r="B42" s="102"/>
      <c r="C42" s="34"/>
      <c r="D42" s="15">
        <v>18857835619</v>
      </c>
      <c r="E42" s="14"/>
      <c r="F42" s="15"/>
      <c r="G42" s="14"/>
      <c r="H42" s="15">
        <v>18857835619</v>
      </c>
      <c r="I42" s="14"/>
      <c r="J42" s="15"/>
    </row>
    <row r="43" spans="1:10" ht="29.1" customHeight="1">
      <c r="A43" s="102" t="s">
        <v>149</v>
      </c>
      <c r="B43" s="102"/>
      <c r="C43" s="34"/>
      <c r="D43" s="15">
        <v>38547945198</v>
      </c>
      <c r="E43" s="14"/>
      <c r="F43" s="15"/>
      <c r="G43" s="14"/>
      <c r="H43" s="15">
        <v>38547945198</v>
      </c>
      <c r="I43" s="14"/>
      <c r="J43" s="15"/>
    </row>
    <row r="44" spans="1:10" ht="29.1" customHeight="1">
      <c r="A44" s="103" t="s">
        <v>149</v>
      </c>
      <c r="B44" s="103"/>
      <c r="C44" s="34"/>
      <c r="D44" s="16">
        <v>912328767</v>
      </c>
      <c r="E44" s="14"/>
      <c r="F44" s="16"/>
      <c r="G44" s="14"/>
      <c r="H44" s="16">
        <v>912328767</v>
      </c>
      <c r="I44" s="14"/>
      <c r="J44" s="16"/>
    </row>
    <row r="45" spans="1:10" ht="29.1" customHeight="1">
      <c r="A45" s="85" t="s">
        <v>41</v>
      </c>
      <c r="B45" s="85"/>
      <c r="C45" s="34"/>
      <c r="D45" s="17">
        <f>SUM(D8:D44)</f>
        <v>477994283495</v>
      </c>
      <c r="E45" s="14"/>
      <c r="F45" s="17"/>
      <c r="G45" s="14"/>
      <c r="H45" s="17">
        <f>SUM(H8:H44)</f>
        <v>3589206617984</v>
      </c>
      <c r="I45" s="14"/>
      <c r="J45" s="17"/>
    </row>
    <row r="46" spans="1:10" ht="13.5" thickTop="1"/>
  </sheetData>
  <mergeCells count="4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2:B42"/>
    <mergeCell ref="A43:B43"/>
    <mergeCell ref="A44:B44"/>
    <mergeCell ref="A45:B45"/>
    <mergeCell ref="A37:B37"/>
    <mergeCell ref="A38:B38"/>
    <mergeCell ref="A39:B39"/>
    <mergeCell ref="A40:B40"/>
    <mergeCell ref="A41:B4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0" sqref="D10"/>
    </sheetView>
  </sheetViews>
  <sheetFormatPr defaultRowHeight="12.75"/>
  <cols>
    <col min="1" max="1" width="5.140625" customWidth="1"/>
    <col min="2" max="2" width="27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1" t="s">
        <v>0</v>
      </c>
      <c r="B1" s="81"/>
      <c r="C1" s="81"/>
      <c r="D1" s="81"/>
      <c r="E1" s="81"/>
      <c r="F1" s="81"/>
    </row>
    <row r="2" spans="1:6" ht="21.75" customHeight="1">
      <c r="A2" s="81" t="s">
        <v>152</v>
      </c>
      <c r="B2" s="81"/>
      <c r="C2" s="81"/>
      <c r="D2" s="81"/>
      <c r="E2" s="81"/>
      <c r="F2" s="81"/>
    </row>
    <row r="3" spans="1:6" ht="24" customHeight="1">
      <c r="A3" s="81" t="s">
        <v>2</v>
      </c>
      <c r="B3" s="81"/>
      <c r="C3" s="81"/>
      <c r="D3" s="81"/>
      <c r="E3" s="81"/>
      <c r="F3" s="81"/>
    </row>
    <row r="4" spans="1:6" ht="14.45" customHeight="1"/>
    <row r="5" spans="1:6" ht="29.1" customHeight="1">
      <c r="A5" s="1" t="s">
        <v>211</v>
      </c>
      <c r="B5" s="75" t="s">
        <v>167</v>
      </c>
      <c r="C5" s="75"/>
      <c r="D5" s="75"/>
      <c r="E5" s="75"/>
      <c r="F5" s="75"/>
    </row>
    <row r="6" spans="1:6" ht="24" customHeight="1">
      <c r="D6" s="2" t="s">
        <v>171</v>
      </c>
      <c r="F6" s="2" t="s">
        <v>9</v>
      </c>
    </row>
    <row r="7" spans="1:6" ht="21.75" customHeight="1">
      <c r="A7" s="76" t="s">
        <v>167</v>
      </c>
      <c r="B7" s="76"/>
      <c r="D7" s="4" t="s">
        <v>139</v>
      </c>
      <c r="F7" s="4" t="s">
        <v>139</v>
      </c>
    </row>
    <row r="8" spans="1:6" ht="21.75" customHeight="1">
      <c r="A8" s="86" t="s">
        <v>167</v>
      </c>
      <c r="B8" s="86"/>
      <c r="D8" s="38">
        <v>0</v>
      </c>
      <c r="E8" s="34"/>
      <c r="F8" s="38">
        <v>0</v>
      </c>
    </row>
    <row r="9" spans="1:6" ht="21.75" customHeight="1">
      <c r="A9" s="83" t="s">
        <v>212</v>
      </c>
      <c r="B9" s="83"/>
      <c r="D9" s="40">
        <v>0</v>
      </c>
      <c r="E9" s="34"/>
      <c r="F9" s="40">
        <v>0</v>
      </c>
    </row>
    <row r="10" spans="1:6" ht="21.75" customHeight="1">
      <c r="A10" s="84" t="s">
        <v>213</v>
      </c>
      <c r="B10" s="84"/>
      <c r="D10" s="42">
        <v>1851519426</v>
      </c>
      <c r="E10" s="34"/>
      <c r="F10" s="42">
        <v>4040750724</v>
      </c>
    </row>
    <row r="11" spans="1:6" ht="21.75" customHeight="1">
      <c r="A11" s="85" t="s">
        <v>41</v>
      </c>
      <c r="B11" s="85"/>
      <c r="D11" s="43">
        <f>SUM(D8:D10)</f>
        <v>1851519426</v>
      </c>
      <c r="E11" s="34"/>
      <c r="F11" s="43">
        <f>SUM(F8:F10)</f>
        <v>4040750724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A6" sqref="A6:A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.42578125" customWidth="1"/>
    <col min="10" max="10" width="1.28515625" customWidth="1"/>
    <col min="11" max="11" width="12.855468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1.7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21.7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4.45" customHeight="1"/>
    <row r="5" spans="1:19" ht="24.75" customHeight="1">
      <c r="A5" s="75" t="s">
        <v>174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33.75" customHeight="1">
      <c r="A6" s="76" t="s">
        <v>43</v>
      </c>
      <c r="C6" s="76" t="s">
        <v>214</v>
      </c>
      <c r="D6" s="76"/>
      <c r="E6" s="76"/>
      <c r="F6" s="76"/>
      <c r="G6" s="76"/>
      <c r="I6" s="76" t="s">
        <v>171</v>
      </c>
      <c r="J6" s="76"/>
      <c r="K6" s="76"/>
      <c r="L6" s="76"/>
      <c r="M6" s="76"/>
      <c r="O6" s="76" t="s">
        <v>172</v>
      </c>
      <c r="P6" s="76"/>
      <c r="Q6" s="76"/>
      <c r="R6" s="76"/>
      <c r="S6" s="76"/>
    </row>
    <row r="7" spans="1:19" ht="48" customHeight="1">
      <c r="A7" s="76"/>
      <c r="C7" s="12" t="s">
        <v>215</v>
      </c>
      <c r="D7" s="3"/>
      <c r="E7" s="12" t="s">
        <v>216</v>
      </c>
      <c r="F7" s="3"/>
      <c r="G7" s="12" t="s">
        <v>217</v>
      </c>
      <c r="I7" s="12" t="s">
        <v>218</v>
      </c>
      <c r="J7" s="3"/>
      <c r="K7" s="12" t="s">
        <v>219</v>
      </c>
      <c r="L7" s="3"/>
      <c r="M7" s="12" t="s">
        <v>220</v>
      </c>
      <c r="O7" s="12" t="s">
        <v>218</v>
      </c>
      <c r="P7" s="3"/>
      <c r="Q7" s="12" t="s">
        <v>219</v>
      </c>
      <c r="R7" s="3"/>
      <c r="S7" s="12" t="s">
        <v>220</v>
      </c>
    </row>
    <row r="8" spans="1:19" ht="29.1" customHeight="1">
      <c r="A8" s="5" t="s">
        <v>40</v>
      </c>
      <c r="C8" s="33" t="s">
        <v>221</v>
      </c>
      <c r="D8" s="34"/>
      <c r="E8" s="13">
        <v>3000000</v>
      </c>
      <c r="F8" s="14"/>
      <c r="G8" s="13">
        <v>790</v>
      </c>
      <c r="H8" s="14"/>
      <c r="I8" s="13">
        <v>2370000000</v>
      </c>
      <c r="J8" s="14"/>
      <c r="K8" s="13">
        <v>332190813</v>
      </c>
      <c r="L8" s="14"/>
      <c r="M8" s="13">
        <v>2037809187</v>
      </c>
      <c r="N8" s="14"/>
      <c r="O8" s="13">
        <v>2370000000</v>
      </c>
      <c r="P8" s="14"/>
      <c r="Q8" s="13">
        <v>332190813</v>
      </c>
      <c r="R8" s="14"/>
      <c r="S8" s="13">
        <v>2037809187</v>
      </c>
    </row>
    <row r="9" spans="1:19" ht="29.1" customHeight="1">
      <c r="A9" s="7" t="s">
        <v>37</v>
      </c>
      <c r="C9" s="36" t="s">
        <v>222</v>
      </c>
      <c r="D9" s="34"/>
      <c r="E9" s="16">
        <v>800000</v>
      </c>
      <c r="F9" s="14"/>
      <c r="G9" s="16">
        <v>93</v>
      </c>
      <c r="H9" s="14"/>
      <c r="I9" s="16">
        <v>74400000</v>
      </c>
      <c r="J9" s="14"/>
      <c r="K9" s="16">
        <v>10541093</v>
      </c>
      <c r="L9" s="14"/>
      <c r="M9" s="16">
        <v>63858907</v>
      </c>
      <c r="N9" s="14"/>
      <c r="O9" s="16">
        <v>74400000</v>
      </c>
      <c r="P9" s="14"/>
      <c r="Q9" s="16">
        <v>10541093</v>
      </c>
      <c r="R9" s="14"/>
      <c r="S9" s="16">
        <v>63858907</v>
      </c>
    </row>
    <row r="10" spans="1:19" ht="29.1" customHeight="1">
      <c r="A10" s="9" t="s">
        <v>41</v>
      </c>
      <c r="C10" s="43"/>
      <c r="D10" s="34"/>
      <c r="E10" s="17"/>
      <c r="F10" s="14"/>
      <c r="G10" s="17"/>
      <c r="H10" s="14"/>
      <c r="I10" s="17">
        <v>2444400000</v>
      </c>
      <c r="J10" s="14"/>
      <c r="K10" s="17">
        <v>342731906</v>
      </c>
      <c r="L10" s="14"/>
      <c r="M10" s="17">
        <v>2101668094</v>
      </c>
      <c r="N10" s="14"/>
      <c r="O10" s="17">
        <v>2444400000</v>
      </c>
      <c r="P10" s="14"/>
      <c r="Q10" s="17">
        <v>342731906</v>
      </c>
      <c r="R10" s="14"/>
      <c r="S10" s="17">
        <v>2101668094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7"/>
  <sheetViews>
    <sheetView rightToLeft="1" workbookViewId="0">
      <selection activeCell="A26" sqref="A26:XFD2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140625" customWidth="1"/>
    <col min="6" max="6" width="1.28515625" hidden="1" customWidth="1"/>
    <col min="7" max="7" width="1.28515625" customWidth="1"/>
    <col min="8" max="8" width="18.5703125" customWidth="1"/>
    <col min="9" max="9" width="1.28515625" customWidth="1"/>
    <col min="10" max="10" width="16.85546875" bestFit="1" customWidth="1"/>
    <col min="11" max="11" width="1.28515625" customWidth="1"/>
    <col min="12" max="12" width="10.85546875" bestFit="1" customWidth="1"/>
    <col min="13" max="13" width="1.28515625" customWidth="1"/>
    <col min="14" max="14" width="16.85546875" bestFit="1" customWidth="1"/>
    <col min="15" max="15" width="1.28515625" customWidth="1"/>
    <col min="16" max="16" width="20.28515625" bestFit="1" customWidth="1"/>
    <col min="17" max="17" width="1.28515625" customWidth="1"/>
    <col min="18" max="18" width="10.42578125" customWidth="1"/>
    <col min="19" max="19" width="1.28515625" customWidth="1"/>
    <col min="20" max="20" width="18.42578125" bestFit="1" customWidth="1"/>
    <col min="21" max="21" width="0.28515625" customWidth="1"/>
  </cols>
  <sheetData>
    <row r="1" spans="1:20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21.7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1.7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ht="19.5" customHeight="1"/>
    <row r="5" spans="1:20" ht="27.75" customHeight="1">
      <c r="A5" s="75" t="s">
        <v>223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spans="1:20" ht="25.5" customHeight="1">
      <c r="A6" s="76" t="s">
        <v>155</v>
      </c>
      <c r="J6" s="76" t="s">
        <v>171</v>
      </c>
      <c r="K6" s="76"/>
      <c r="L6" s="76"/>
      <c r="M6" s="76"/>
      <c r="N6" s="76"/>
      <c r="P6" s="76" t="s">
        <v>172</v>
      </c>
      <c r="Q6" s="76"/>
      <c r="R6" s="76"/>
      <c r="S6" s="76"/>
      <c r="T6" s="76"/>
    </row>
    <row r="7" spans="1:20" ht="29.1" customHeight="1">
      <c r="A7" s="76"/>
      <c r="C7" s="11" t="s">
        <v>224</v>
      </c>
      <c r="E7" s="117" t="s">
        <v>79</v>
      </c>
      <c r="F7" s="117"/>
      <c r="H7" s="11" t="s">
        <v>225</v>
      </c>
      <c r="J7" s="12" t="s">
        <v>226</v>
      </c>
      <c r="K7" s="3"/>
      <c r="L7" s="12" t="s">
        <v>219</v>
      </c>
      <c r="M7" s="3"/>
      <c r="N7" s="12" t="s">
        <v>227</v>
      </c>
      <c r="P7" s="12" t="s">
        <v>226</v>
      </c>
      <c r="Q7" s="3"/>
      <c r="R7" s="12" t="s">
        <v>219</v>
      </c>
      <c r="S7" s="3"/>
      <c r="T7" s="12" t="s">
        <v>227</v>
      </c>
    </row>
    <row r="8" spans="1:20" ht="29.1" customHeight="1">
      <c r="A8" s="5" t="s">
        <v>113</v>
      </c>
      <c r="C8" s="3"/>
      <c r="E8" s="33" t="s">
        <v>116</v>
      </c>
      <c r="F8" s="58"/>
      <c r="G8" s="34"/>
      <c r="H8" s="37">
        <v>40</v>
      </c>
      <c r="I8" s="34"/>
      <c r="J8" s="13">
        <v>427397256</v>
      </c>
      <c r="K8" s="14"/>
      <c r="L8" s="13">
        <v>0</v>
      </c>
      <c r="M8" s="14"/>
      <c r="N8" s="13">
        <v>427397256</v>
      </c>
      <c r="O8" s="14"/>
      <c r="P8" s="13">
        <v>427397256</v>
      </c>
      <c r="Q8" s="14"/>
      <c r="R8" s="13">
        <v>0</v>
      </c>
      <c r="S8" s="14"/>
      <c r="T8" s="13">
        <v>427397256</v>
      </c>
    </row>
    <row r="9" spans="1:20" ht="29.1" customHeight="1">
      <c r="A9" s="6" t="s">
        <v>117</v>
      </c>
      <c r="E9" s="35" t="s">
        <v>119</v>
      </c>
      <c r="F9" s="34"/>
      <c r="G9" s="34"/>
      <c r="H9" s="39">
        <v>40</v>
      </c>
      <c r="I9" s="34"/>
      <c r="J9" s="15">
        <v>849315060</v>
      </c>
      <c r="K9" s="14"/>
      <c r="L9" s="15">
        <v>0</v>
      </c>
      <c r="M9" s="14"/>
      <c r="N9" s="15">
        <v>849315060</v>
      </c>
      <c r="O9" s="14"/>
      <c r="P9" s="15">
        <v>958904100</v>
      </c>
      <c r="Q9" s="14"/>
      <c r="R9" s="15">
        <v>0</v>
      </c>
      <c r="S9" s="14"/>
      <c r="T9" s="15">
        <v>958904100</v>
      </c>
    </row>
    <row r="10" spans="1:20" ht="29.1" customHeight="1">
      <c r="A10" s="6" t="s">
        <v>120</v>
      </c>
      <c r="E10" s="35" t="s">
        <v>122</v>
      </c>
      <c r="F10" s="34"/>
      <c r="G10" s="34"/>
      <c r="H10" s="39">
        <v>40</v>
      </c>
      <c r="I10" s="34"/>
      <c r="J10" s="15">
        <v>509589036</v>
      </c>
      <c r="K10" s="14"/>
      <c r="L10" s="15">
        <v>0</v>
      </c>
      <c r="M10" s="14"/>
      <c r="N10" s="15">
        <v>509589036</v>
      </c>
      <c r="O10" s="14"/>
      <c r="P10" s="15">
        <v>575342460</v>
      </c>
      <c r="Q10" s="14"/>
      <c r="R10" s="15">
        <v>0</v>
      </c>
      <c r="S10" s="14"/>
      <c r="T10" s="15">
        <v>575342460</v>
      </c>
    </row>
    <row r="11" spans="1:20" ht="29.1" customHeight="1">
      <c r="A11" s="6" t="s">
        <v>123</v>
      </c>
      <c r="E11" s="35" t="s">
        <v>125</v>
      </c>
      <c r="F11" s="34"/>
      <c r="G11" s="34"/>
      <c r="H11" s="39">
        <v>40</v>
      </c>
      <c r="I11" s="34"/>
      <c r="J11" s="15">
        <v>849315060</v>
      </c>
      <c r="K11" s="14"/>
      <c r="L11" s="15">
        <v>0</v>
      </c>
      <c r="M11" s="14"/>
      <c r="N11" s="15">
        <v>849315060</v>
      </c>
      <c r="O11" s="14"/>
      <c r="P11" s="15">
        <v>1315068480</v>
      </c>
      <c r="Q11" s="14"/>
      <c r="R11" s="15">
        <v>0</v>
      </c>
      <c r="S11" s="14"/>
      <c r="T11" s="15">
        <v>1315068480</v>
      </c>
    </row>
    <row r="12" spans="1:20" ht="29.1" customHeight="1">
      <c r="A12" s="6" t="s">
        <v>108</v>
      </c>
      <c r="E12" s="35" t="s">
        <v>109</v>
      </c>
      <c r="F12" s="34"/>
      <c r="G12" s="34"/>
      <c r="H12" s="39">
        <v>23</v>
      </c>
      <c r="I12" s="34"/>
      <c r="J12" s="15">
        <v>51281032212</v>
      </c>
      <c r="K12" s="14"/>
      <c r="L12" s="15">
        <v>0</v>
      </c>
      <c r="M12" s="14"/>
      <c r="N12" s="15">
        <v>51281032212</v>
      </c>
      <c r="O12" s="14"/>
      <c r="P12" s="15">
        <v>193323781500</v>
      </c>
      <c r="Q12" s="14"/>
      <c r="R12" s="15">
        <v>0</v>
      </c>
      <c r="S12" s="14"/>
      <c r="T12" s="15">
        <v>193323781500</v>
      </c>
    </row>
    <row r="13" spans="1:20" ht="29.1" customHeight="1">
      <c r="A13" s="6" t="s">
        <v>105</v>
      </c>
      <c r="E13" s="35" t="s">
        <v>107</v>
      </c>
      <c r="F13" s="34"/>
      <c r="G13" s="34"/>
      <c r="H13" s="39">
        <v>23</v>
      </c>
      <c r="I13" s="34"/>
      <c r="J13" s="15">
        <v>38804829467</v>
      </c>
      <c r="K13" s="14"/>
      <c r="L13" s="15">
        <v>0</v>
      </c>
      <c r="M13" s="14"/>
      <c r="N13" s="15">
        <v>38804829467</v>
      </c>
      <c r="O13" s="14"/>
      <c r="P13" s="15">
        <v>209591273652</v>
      </c>
      <c r="Q13" s="14"/>
      <c r="R13" s="15">
        <v>0</v>
      </c>
      <c r="S13" s="14"/>
      <c r="T13" s="15">
        <v>209591273652</v>
      </c>
    </row>
    <row r="14" spans="1:20" ht="29.1" customHeight="1">
      <c r="A14" s="6" t="s">
        <v>100</v>
      </c>
      <c r="E14" s="35" t="s">
        <v>102</v>
      </c>
      <c r="F14" s="34"/>
      <c r="G14" s="34"/>
      <c r="H14" s="39">
        <v>23</v>
      </c>
      <c r="I14" s="34"/>
      <c r="J14" s="15">
        <v>70222134</v>
      </c>
      <c r="K14" s="14"/>
      <c r="L14" s="15">
        <v>0</v>
      </c>
      <c r="M14" s="14"/>
      <c r="N14" s="15">
        <v>70222134</v>
      </c>
      <c r="O14" s="14"/>
      <c r="P14" s="15">
        <v>8531421908</v>
      </c>
      <c r="Q14" s="14"/>
      <c r="R14" s="15">
        <v>0</v>
      </c>
      <c r="S14" s="14"/>
      <c r="T14" s="15">
        <v>8531421908</v>
      </c>
    </row>
    <row r="15" spans="1:20" ht="29.1" customHeight="1">
      <c r="A15" s="6" t="s">
        <v>103</v>
      </c>
      <c r="E15" s="35" t="s">
        <v>104</v>
      </c>
      <c r="F15" s="34"/>
      <c r="G15" s="34"/>
      <c r="H15" s="39">
        <v>23</v>
      </c>
      <c r="I15" s="34"/>
      <c r="J15" s="15">
        <v>26984470555</v>
      </c>
      <c r="K15" s="14"/>
      <c r="L15" s="15">
        <v>0</v>
      </c>
      <c r="M15" s="14"/>
      <c r="N15" s="15">
        <v>26984470555</v>
      </c>
      <c r="O15" s="14"/>
      <c r="P15" s="15">
        <v>163882791623</v>
      </c>
      <c r="Q15" s="14"/>
      <c r="R15" s="15">
        <v>0</v>
      </c>
      <c r="S15" s="14"/>
      <c r="T15" s="15">
        <v>163882791623</v>
      </c>
    </row>
    <row r="16" spans="1:20" ht="29.1" customHeight="1">
      <c r="A16" s="6" t="s">
        <v>97</v>
      </c>
      <c r="E16" s="35" t="s">
        <v>99</v>
      </c>
      <c r="F16" s="34"/>
      <c r="G16" s="34"/>
      <c r="H16" s="39">
        <v>23</v>
      </c>
      <c r="I16" s="34"/>
      <c r="J16" s="15">
        <v>7748081708</v>
      </c>
      <c r="K16" s="14"/>
      <c r="L16" s="15">
        <v>0</v>
      </c>
      <c r="M16" s="14"/>
      <c r="N16" s="15">
        <v>7748081708</v>
      </c>
      <c r="O16" s="14"/>
      <c r="P16" s="15">
        <v>357613292843</v>
      </c>
      <c r="Q16" s="14"/>
      <c r="R16" s="15">
        <v>0</v>
      </c>
      <c r="S16" s="14"/>
      <c r="T16" s="15">
        <v>357613292843</v>
      </c>
    </row>
    <row r="17" spans="1:20" ht="29.1" customHeight="1">
      <c r="A17" s="6" t="s">
        <v>195</v>
      </c>
      <c r="E17" s="35" t="s">
        <v>228</v>
      </c>
      <c r="F17" s="34"/>
      <c r="G17" s="34"/>
      <c r="H17" s="39">
        <v>23</v>
      </c>
      <c r="I17" s="34"/>
      <c r="J17" s="15">
        <v>0</v>
      </c>
      <c r="K17" s="14"/>
      <c r="L17" s="15">
        <v>0</v>
      </c>
      <c r="M17" s="14"/>
      <c r="N17" s="15">
        <v>0</v>
      </c>
      <c r="O17" s="14"/>
      <c r="P17" s="15">
        <v>36511909827</v>
      </c>
      <c r="Q17" s="14"/>
      <c r="R17" s="15">
        <v>0</v>
      </c>
      <c r="S17" s="14"/>
      <c r="T17" s="15">
        <v>36511909827</v>
      </c>
    </row>
    <row r="18" spans="1:20" ht="29.1" customHeight="1">
      <c r="A18" s="6" t="s">
        <v>194</v>
      </c>
      <c r="E18" s="35" t="s">
        <v>229</v>
      </c>
      <c r="F18" s="34"/>
      <c r="G18" s="34"/>
      <c r="H18" s="39">
        <v>23</v>
      </c>
      <c r="I18" s="34"/>
      <c r="J18" s="15">
        <v>0</v>
      </c>
      <c r="K18" s="14"/>
      <c r="L18" s="15">
        <v>0</v>
      </c>
      <c r="M18" s="14"/>
      <c r="N18" s="15">
        <v>0</v>
      </c>
      <c r="O18" s="14"/>
      <c r="P18" s="15">
        <v>39499372416</v>
      </c>
      <c r="Q18" s="14"/>
      <c r="R18" s="15">
        <v>0</v>
      </c>
      <c r="S18" s="14"/>
      <c r="T18" s="15">
        <v>39499372416</v>
      </c>
    </row>
    <row r="19" spans="1:20" ht="29.1" customHeight="1">
      <c r="A19" s="6" t="s">
        <v>81</v>
      </c>
      <c r="E19" s="35" t="s">
        <v>84</v>
      </c>
      <c r="F19" s="34"/>
      <c r="G19" s="34"/>
      <c r="H19" s="39">
        <v>23</v>
      </c>
      <c r="I19" s="34"/>
      <c r="J19" s="15">
        <v>40803941911</v>
      </c>
      <c r="K19" s="14"/>
      <c r="L19" s="15">
        <v>0</v>
      </c>
      <c r="M19" s="14"/>
      <c r="N19" s="15">
        <v>40803941911</v>
      </c>
      <c r="O19" s="14"/>
      <c r="P19" s="15">
        <v>286048613621</v>
      </c>
      <c r="Q19" s="14"/>
      <c r="R19" s="15">
        <v>0</v>
      </c>
      <c r="S19" s="14"/>
      <c r="T19" s="15">
        <v>286048613621</v>
      </c>
    </row>
    <row r="20" spans="1:20" ht="29.1" customHeight="1">
      <c r="A20" s="6" t="s">
        <v>193</v>
      </c>
      <c r="E20" s="35" t="s">
        <v>230</v>
      </c>
      <c r="F20" s="34"/>
      <c r="G20" s="34"/>
      <c r="H20" s="39">
        <v>23</v>
      </c>
      <c r="I20" s="34"/>
      <c r="J20" s="15">
        <v>0</v>
      </c>
      <c r="K20" s="14"/>
      <c r="L20" s="15">
        <v>0</v>
      </c>
      <c r="M20" s="14"/>
      <c r="N20" s="15">
        <v>0</v>
      </c>
      <c r="O20" s="14"/>
      <c r="P20" s="15">
        <v>4272565328</v>
      </c>
      <c r="Q20" s="14"/>
      <c r="R20" s="15">
        <v>0</v>
      </c>
      <c r="S20" s="14"/>
      <c r="T20" s="15">
        <v>4272565328</v>
      </c>
    </row>
    <row r="21" spans="1:20" ht="29.1" customHeight="1">
      <c r="A21" s="6" t="s">
        <v>192</v>
      </c>
      <c r="E21" s="35" t="s">
        <v>231</v>
      </c>
      <c r="F21" s="34"/>
      <c r="G21" s="34"/>
      <c r="H21" s="39">
        <v>23</v>
      </c>
      <c r="I21" s="34"/>
      <c r="J21" s="15">
        <v>0</v>
      </c>
      <c r="K21" s="14"/>
      <c r="L21" s="15">
        <v>0</v>
      </c>
      <c r="M21" s="14"/>
      <c r="N21" s="15">
        <v>0</v>
      </c>
      <c r="O21" s="14"/>
      <c r="P21" s="15">
        <v>16008546120</v>
      </c>
      <c r="Q21" s="14"/>
      <c r="R21" s="15">
        <v>0</v>
      </c>
      <c r="S21" s="14"/>
      <c r="T21" s="15">
        <v>16008546120</v>
      </c>
    </row>
    <row r="22" spans="1:20" ht="29.1" customHeight="1">
      <c r="A22" s="7" t="s">
        <v>94</v>
      </c>
      <c r="C22" s="8"/>
      <c r="E22" s="36" t="s">
        <v>96</v>
      </c>
      <c r="F22" s="34"/>
      <c r="G22" s="34"/>
      <c r="H22" s="41">
        <v>23</v>
      </c>
      <c r="I22" s="34"/>
      <c r="J22" s="16">
        <v>44123277099</v>
      </c>
      <c r="K22" s="14"/>
      <c r="L22" s="16">
        <v>0</v>
      </c>
      <c r="M22" s="14"/>
      <c r="N22" s="16">
        <v>44123277099</v>
      </c>
      <c r="O22" s="14"/>
      <c r="P22" s="16">
        <v>260399136922</v>
      </c>
      <c r="Q22" s="14"/>
      <c r="R22" s="16">
        <v>0</v>
      </c>
      <c r="S22" s="14"/>
      <c r="T22" s="16">
        <v>260399136922</v>
      </c>
    </row>
    <row r="23" spans="1:20" ht="29.1" customHeight="1" thickBot="1">
      <c r="A23" s="9" t="s">
        <v>41</v>
      </c>
      <c r="C23" s="10"/>
      <c r="E23" s="43"/>
      <c r="F23" s="34"/>
      <c r="G23" s="34"/>
      <c r="H23" s="43"/>
      <c r="I23" s="34"/>
      <c r="J23" s="17">
        <f>SUM(J8:J22)</f>
        <v>212451471498</v>
      </c>
      <c r="K23" s="14"/>
      <c r="L23" s="17">
        <f>SUM(L8:L22)</f>
        <v>0</v>
      </c>
      <c r="M23" s="14"/>
      <c r="N23" s="17">
        <f>SUM(N8:N22)</f>
        <v>212451471498</v>
      </c>
      <c r="O23" s="14"/>
      <c r="P23" s="17">
        <f>SUM(P8:P22)</f>
        <v>1578959418056</v>
      </c>
      <c r="Q23" s="14"/>
      <c r="R23" s="17">
        <f>SUM(R8:R22)</f>
        <v>0</v>
      </c>
      <c r="S23" s="14"/>
      <c r="T23" s="17">
        <f>SUM(T8:T22)</f>
        <v>1578959418056</v>
      </c>
    </row>
    <row r="24" spans="1:20" ht="13.5" thickTop="1"/>
    <row r="26" spans="1:20">
      <c r="P26" s="56"/>
    </row>
    <row r="27" spans="1:20">
      <c r="P27" s="56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6"/>
  <sheetViews>
    <sheetView rightToLeft="1" workbookViewId="0">
      <selection activeCell="A49" sqref="A49:XFD53"/>
    </sheetView>
  </sheetViews>
  <sheetFormatPr defaultRowHeight="12.75"/>
  <cols>
    <col min="1" max="1" width="39" customWidth="1"/>
    <col min="2" max="2" width="1.28515625" customWidth="1"/>
    <col min="3" max="3" width="16.85546875" bestFit="1" customWidth="1"/>
    <col min="4" max="4" width="1.28515625" customWidth="1"/>
    <col min="5" max="5" width="12.85546875" bestFit="1" customWidth="1"/>
    <col min="6" max="6" width="1.28515625" customWidth="1"/>
    <col min="7" max="7" width="16.7109375" bestFit="1" customWidth="1"/>
    <col min="8" max="8" width="1.28515625" customWidth="1"/>
    <col min="9" max="9" width="18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8.42578125" bestFit="1" customWidth="1"/>
    <col min="14" max="14" width="0.28515625" customWidth="1"/>
  </cols>
  <sheetData>
    <row r="1" spans="1:13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1.7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1.7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5" customHeight="1"/>
    <row r="5" spans="1:13" ht="27" customHeight="1">
      <c r="A5" s="75" t="s">
        <v>232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25.5" customHeight="1">
      <c r="A6" s="76" t="s">
        <v>155</v>
      </c>
      <c r="C6" s="76" t="s">
        <v>171</v>
      </c>
      <c r="D6" s="76"/>
      <c r="E6" s="76"/>
      <c r="F6" s="76"/>
      <c r="G6" s="76"/>
      <c r="I6" s="76" t="s">
        <v>172</v>
      </c>
      <c r="J6" s="76"/>
      <c r="K6" s="76"/>
      <c r="L6" s="76"/>
      <c r="M6" s="76"/>
    </row>
    <row r="7" spans="1:13" ht="29.1" customHeight="1">
      <c r="A7" s="76"/>
      <c r="C7" s="12" t="s">
        <v>226</v>
      </c>
      <c r="D7" s="3"/>
      <c r="E7" s="12" t="s">
        <v>219</v>
      </c>
      <c r="F7" s="3"/>
      <c r="G7" s="12" t="s">
        <v>227</v>
      </c>
      <c r="I7" s="12" t="s">
        <v>226</v>
      </c>
      <c r="J7" s="3"/>
      <c r="K7" s="12" t="s">
        <v>219</v>
      </c>
      <c r="L7" s="3"/>
      <c r="M7" s="12" t="s">
        <v>227</v>
      </c>
    </row>
    <row r="8" spans="1:13" ht="29.1" customHeight="1">
      <c r="A8" s="5" t="s">
        <v>142</v>
      </c>
      <c r="C8" s="18">
        <v>21268673</v>
      </c>
      <c r="D8" s="19"/>
      <c r="E8" s="18">
        <v>0</v>
      </c>
      <c r="F8" s="19"/>
      <c r="G8" s="18">
        <v>21268673</v>
      </c>
      <c r="H8" s="19"/>
      <c r="I8" s="18">
        <v>246403600440</v>
      </c>
      <c r="J8" s="19"/>
      <c r="K8" s="18">
        <v>0</v>
      </c>
      <c r="L8" s="19"/>
      <c r="M8" s="18">
        <v>246403600440</v>
      </c>
    </row>
    <row r="9" spans="1:13" ht="29.1" customHeight="1">
      <c r="A9" s="6" t="s">
        <v>143</v>
      </c>
      <c r="C9" s="20">
        <v>256027378</v>
      </c>
      <c r="D9" s="19"/>
      <c r="E9" s="20">
        <v>-134283</v>
      </c>
      <c r="F9" s="19"/>
      <c r="G9" s="20">
        <v>256161661</v>
      </c>
      <c r="H9" s="19"/>
      <c r="I9" s="20">
        <v>1221866609714</v>
      </c>
      <c r="J9" s="19"/>
      <c r="K9" s="20">
        <v>1376558</v>
      </c>
      <c r="L9" s="19"/>
      <c r="M9" s="20">
        <v>1221865233156</v>
      </c>
    </row>
    <row r="10" spans="1:13" ht="29.1" customHeight="1">
      <c r="A10" s="6" t="s">
        <v>143</v>
      </c>
      <c r="C10" s="20">
        <v>0</v>
      </c>
      <c r="D10" s="19"/>
      <c r="E10" s="20">
        <v>0</v>
      </c>
      <c r="F10" s="19"/>
      <c r="G10" s="20">
        <v>0</v>
      </c>
      <c r="H10" s="19"/>
      <c r="I10" s="20">
        <v>11138155496</v>
      </c>
      <c r="J10" s="19"/>
      <c r="K10" s="20">
        <v>0</v>
      </c>
      <c r="L10" s="19"/>
      <c r="M10" s="20">
        <v>11138155496</v>
      </c>
    </row>
    <row r="11" spans="1:13" ht="29.1" customHeight="1">
      <c r="A11" s="6" t="s">
        <v>143</v>
      </c>
      <c r="C11" s="20">
        <v>0</v>
      </c>
      <c r="D11" s="19"/>
      <c r="E11" s="20">
        <v>0</v>
      </c>
      <c r="F11" s="19"/>
      <c r="G11" s="20">
        <v>0</v>
      </c>
      <c r="H11" s="19"/>
      <c r="I11" s="20">
        <v>1804783580</v>
      </c>
      <c r="J11" s="19"/>
      <c r="K11" s="20">
        <v>0</v>
      </c>
      <c r="L11" s="19"/>
      <c r="M11" s="20">
        <v>1804783580</v>
      </c>
    </row>
    <row r="12" spans="1:13" ht="29.1" customHeight="1">
      <c r="A12" s="6" t="s">
        <v>143</v>
      </c>
      <c r="C12" s="20">
        <v>0</v>
      </c>
      <c r="D12" s="19"/>
      <c r="E12" s="20">
        <v>0</v>
      </c>
      <c r="F12" s="19"/>
      <c r="G12" s="20">
        <v>0</v>
      </c>
      <c r="H12" s="19"/>
      <c r="I12" s="20">
        <v>280947703</v>
      </c>
      <c r="J12" s="19"/>
      <c r="K12" s="20">
        <v>0</v>
      </c>
      <c r="L12" s="19"/>
      <c r="M12" s="20">
        <v>280947703</v>
      </c>
    </row>
    <row r="13" spans="1:13" ht="29.1" customHeight="1">
      <c r="A13" s="6" t="s">
        <v>143</v>
      </c>
      <c r="C13" s="20">
        <v>0</v>
      </c>
      <c r="D13" s="19"/>
      <c r="E13" s="20">
        <v>0</v>
      </c>
      <c r="F13" s="19"/>
      <c r="G13" s="20">
        <v>0</v>
      </c>
      <c r="H13" s="19"/>
      <c r="I13" s="20">
        <v>43798694</v>
      </c>
      <c r="J13" s="19"/>
      <c r="K13" s="20">
        <v>0</v>
      </c>
      <c r="L13" s="19"/>
      <c r="M13" s="20">
        <v>43798694</v>
      </c>
    </row>
    <row r="14" spans="1:13" ht="29.1" customHeight="1">
      <c r="A14" s="6" t="s">
        <v>144</v>
      </c>
      <c r="C14" s="20">
        <v>10033</v>
      </c>
      <c r="D14" s="19"/>
      <c r="E14" s="20">
        <v>0</v>
      </c>
      <c r="F14" s="19"/>
      <c r="G14" s="20">
        <v>10033</v>
      </c>
      <c r="H14" s="19"/>
      <c r="I14" s="20">
        <v>198018870</v>
      </c>
      <c r="J14" s="19"/>
      <c r="K14" s="20">
        <v>0</v>
      </c>
      <c r="L14" s="19"/>
      <c r="M14" s="20">
        <v>198018870</v>
      </c>
    </row>
    <row r="15" spans="1:13" ht="29.1" customHeight="1">
      <c r="A15" s="6" t="s">
        <v>143</v>
      </c>
      <c r="C15" s="20">
        <v>0</v>
      </c>
      <c r="D15" s="19"/>
      <c r="E15" s="20">
        <v>0</v>
      </c>
      <c r="F15" s="19"/>
      <c r="G15" s="20">
        <v>0</v>
      </c>
      <c r="H15" s="19"/>
      <c r="I15" s="20">
        <v>148931245499</v>
      </c>
      <c r="J15" s="19"/>
      <c r="K15" s="20">
        <v>0</v>
      </c>
      <c r="L15" s="19"/>
      <c r="M15" s="20">
        <v>148931245499</v>
      </c>
    </row>
    <row r="16" spans="1:13" ht="29.1" customHeight="1">
      <c r="A16" s="6" t="s">
        <v>145</v>
      </c>
      <c r="C16" s="20">
        <v>0</v>
      </c>
      <c r="D16" s="19"/>
      <c r="E16" s="20">
        <v>0</v>
      </c>
      <c r="F16" s="19"/>
      <c r="G16" s="20">
        <v>0</v>
      </c>
      <c r="H16" s="19"/>
      <c r="I16" s="20">
        <v>121970</v>
      </c>
      <c r="J16" s="19"/>
      <c r="K16" s="20">
        <v>0</v>
      </c>
      <c r="L16" s="19"/>
      <c r="M16" s="20">
        <v>121970</v>
      </c>
    </row>
    <row r="17" spans="1:13" ht="29.1" customHeight="1">
      <c r="A17" s="6" t="s">
        <v>146</v>
      </c>
      <c r="C17" s="20">
        <v>927508</v>
      </c>
      <c r="D17" s="19"/>
      <c r="E17" s="20">
        <v>0</v>
      </c>
      <c r="F17" s="19"/>
      <c r="G17" s="20">
        <v>927508</v>
      </c>
      <c r="H17" s="19"/>
      <c r="I17" s="20">
        <v>6126001</v>
      </c>
      <c r="J17" s="19"/>
      <c r="K17" s="20">
        <v>0</v>
      </c>
      <c r="L17" s="19"/>
      <c r="M17" s="20">
        <v>6126001</v>
      </c>
    </row>
    <row r="18" spans="1:13" ht="29.1" customHeight="1">
      <c r="A18" s="6" t="s">
        <v>149</v>
      </c>
      <c r="C18" s="20">
        <v>0</v>
      </c>
      <c r="D18" s="19"/>
      <c r="E18" s="20">
        <v>0</v>
      </c>
      <c r="F18" s="19"/>
      <c r="G18" s="20">
        <v>0</v>
      </c>
      <c r="H18" s="19"/>
      <c r="I18" s="20">
        <v>66755452053</v>
      </c>
      <c r="J18" s="19"/>
      <c r="K18" s="20">
        <v>0</v>
      </c>
      <c r="L18" s="19"/>
      <c r="M18" s="20">
        <v>66755452053</v>
      </c>
    </row>
    <row r="19" spans="1:13" ht="29.1" customHeight="1">
      <c r="A19" s="6" t="s">
        <v>210</v>
      </c>
      <c r="C19" s="20">
        <v>0</v>
      </c>
      <c r="D19" s="19"/>
      <c r="E19" s="20">
        <v>0</v>
      </c>
      <c r="F19" s="19"/>
      <c r="G19" s="20">
        <v>0</v>
      </c>
      <c r="H19" s="19"/>
      <c r="I19" s="20">
        <v>125194520546</v>
      </c>
      <c r="J19" s="19"/>
      <c r="K19" s="20">
        <v>0</v>
      </c>
      <c r="L19" s="19"/>
      <c r="M19" s="20">
        <v>125194520546</v>
      </c>
    </row>
    <row r="20" spans="1:13" ht="29.1" customHeight="1">
      <c r="A20" s="6" t="s">
        <v>210</v>
      </c>
      <c r="C20" s="20">
        <v>0</v>
      </c>
      <c r="D20" s="19"/>
      <c r="E20" s="20">
        <v>0</v>
      </c>
      <c r="F20" s="19"/>
      <c r="G20" s="20">
        <v>0</v>
      </c>
      <c r="H20" s="19"/>
      <c r="I20" s="20">
        <v>20909589039</v>
      </c>
      <c r="J20" s="19"/>
      <c r="K20" s="20">
        <v>0</v>
      </c>
      <c r="L20" s="19"/>
      <c r="M20" s="20">
        <v>20909589039</v>
      </c>
    </row>
    <row r="21" spans="1:13" ht="29.1" customHeight="1">
      <c r="A21" s="6" t="s">
        <v>147</v>
      </c>
      <c r="C21" s="20">
        <v>16281</v>
      </c>
      <c r="D21" s="19"/>
      <c r="E21" s="20">
        <v>0</v>
      </c>
      <c r="F21" s="19"/>
      <c r="G21" s="20">
        <v>16281</v>
      </c>
      <c r="H21" s="19"/>
      <c r="I21" s="20">
        <v>16281</v>
      </c>
      <c r="J21" s="19"/>
      <c r="K21" s="20">
        <v>0</v>
      </c>
      <c r="L21" s="19"/>
      <c r="M21" s="20">
        <v>16281</v>
      </c>
    </row>
    <row r="22" spans="1:13" ht="29.1" customHeight="1">
      <c r="A22" s="6" t="s">
        <v>148</v>
      </c>
      <c r="C22" s="20">
        <v>0</v>
      </c>
      <c r="D22" s="19"/>
      <c r="E22" s="20">
        <v>0</v>
      </c>
      <c r="F22" s="19"/>
      <c r="G22" s="20">
        <v>0</v>
      </c>
      <c r="H22" s="19"/>
      <c r="I22" s="20">
        <v>190811293140</v>
      </c>
      <c r="J22" s="19"/>
      <c r="K22" s="20">
        <v>0</v>
      </c>
      <c r="L22" s="19"/>
      <c r="M22" s="20">
        <v>190811293140</v>
      </c>
    </row>
    <row r="23" spans="1:13" ht="29.1" customHeight="1">
      <c r="A23" s="6" t="s">
        <v>148</v>
      </c>
      <c r="C23" s="20">
        <v>0</v>
      </c>
      <c r="D23" s="19"/>
      <c r="E23" s="20">
        <v>0</v>
      </c>
      <c r="F23" s="19"/>
      <c r="G23" s="20">
        <v>0</v>
      </c>
      <c r="H23" s="19"/>
      <c r="I23" s="20">
        <v>30299813752</v>
      </c>
      <c r="J23" s="19"/>
      <c r="K23" s="20">
        <v>0</v>
      </c>
      <c r="L23" s="19"/>
      <c r="M23" s="20">
        <v>30299813752</v>
      </c>
    </row>
    <row r="24" spans="1:13" ht="29.1" customHeight="1">
      <c r="A24" s="6" t="s">
        <v>148</v>
      </c>
      <c r="C24" s="20">
        <v>1108109639</v>
      </c>
      <c r="D24" s="19"/>
      <c r="E24" s="20">
        <v>0</v>
      </c>
      <c r="F24" s="19"/>
      <c r="G24" s="20">
        <v>1108109639</v>
      </c>
      <c r="H24" s="19"/>
      <c r="I24" s="20">
        <v>7295054794</v>
      </c>
      <c r="J24" s="19"/>
      <c r="K24" s="20">
        <v>0</v>
      </c>
      <c r="L24" s="19"/>
      <c r="M24" s="20">
        <v>7295054794</v>
      </c>
    </row>
    <row r="25" spans="1:13" ht="29.1" customHeight="1">
      <c r="A25" s="6" t="s">
        <v>149</v>
      </c>
      <c r="C25" s="20">
        <v>0</v>
      </c>
      <c r="D25" s="19"/>
      <c r="E25" s="20">
        <v>0</v>
      </c>
      <c r="F25" s="19"/>
      <c r="G25" s="20">
        <v>0</v>
      </c>
      <c r="H25" s="19"/>
      <c r="I25" s="20">
        <v>153972205477</v>
      </c>
      <c r="J25" s="19"/>
      <c r="K25" s="20">
        <v>0</v>
      </c>
      <c r="L25" s="19"/>
      <c r="M25" s="20">
        <v>153972205477</v>
      </c>
    </row>
    <row r="26" spans="1:13" ht="29.1" customHeight="1">
      <c r="A26" s="6" t="s">
        <v>149</v>
      </c>
      <c r="C26" s="20">
        <v>0</v>
      </c>
      <c r="D26" s="19"/>
      <c r="E26" s="20">
        <v>0</v>
      </c>
      <c r="F26" s="19"/>
      <c r="G26" s="20">
        <v>0</v>
      </c>
      <c r="H26" s="19"/>
      <c r="I26" s="20">
        <v>56416438353</v>
      </c>
      <c r="J26" s="19"/>
      <c r="K26" s="20">
        <v>0</v>
      </c>
      <c r="L26" s="19"/>
      <c r="M26" s="20">
        <v>56416438353</v>
      </c>
    </row>
    <row r="27" spans="1:13" ht="29.1" customHeight="1">
      <c r="A27" s="6" t="s">
        <v>149</v>
      </c>
      <c r="C27" s="20">
        <v>5955068516</v>
      </c>
      <c r="D27" s="19"/>
      <c r="E27" s="20">
        <v>16752933</v>
      </c>
      <c r="F27" s="19"/>
      <c r="G27" s="20">
        <v>5938315583</v>
      </c>
      <c r="H27" s="19"/>
      <c r="I27" s="20">
        <v>99548493133</v>
      </c>
      <c r="J27" s="19"/>
      <c r="K27" s="20">
        <v>24196229</v>
      </c>
      <c r="L27" s="19"/>
      <c r="M27" s="20">
        <v>99524296904</v>
      </c>
    </row>
    <row r="28" spans="1:13" ht="29.1" customHeight="1">
      <c r="A28" s="6" t="s">
        <v>148</v>
      </c>
      <c r="C28" s="20">
        <v>107013698614</v>
      </c>
      <c r="D28" s="19"/>
      <c r="E28" s="20">
        <v>0</v>
      </c>
      <c r="F28" s="19"/>
      <c r="G28" s="20">
        <v>107013698614</v>
      </c>
      <c r="H28" s="19"/>
      <c r="I28" s="20">
        <v>289972602696</v>
      </c>
      <c r="J28" s="19"/>
      <c r="K28" s="20">
        <v>0</v>
      </c>
      <c r="L28" s="19"/>
      <c r="M28" s="20">
        <v>289972602696</v>
      </c>
    </row>
    <row r="29" spans="1:13" ht="29.1" customHeight="1">
      <c r="A29" s="6" t="s">
        <v>150</v>
      </c>
      <c r="C29" s="20">
        <v>2140</v>
      </c>
      <c r="D29" s="19"/>
      <c r="E29" s="20">
        <v>0</v>
      </c>
      <c r="F29" s="19"/>
      <c r="G29" s="20">
        <v>2140</v>
      </c>
      <c r="H29" s="19"/>
      <c r="I29" s="20">
        <v>4271</v>
      </c>
      <c r="J29" s="19"/>
      <c r="K29" s="20">
        <v>0</v>
      </c>
      <c r="L29" s="19"/>
      <c r="M29" s="20">
        <v>4271</v>
      </c>
    </row>
    <row r="30" spans="1:13" ht="29.1" customHeight="1">
      <c r="A30" s="6" t="s">
        <v>151</v>
      </c>
      <c r="C30" s="20">
        <v>56986305384</v>
      </c>
      <c r="D30" s="19"/>
      <c r="E30" s="20">
        <v>15716690</v>
      </c>
      <c r="F30" s="19"/>
      <c r="G30" s="20">
        <v>56970588694</v>
      </c>
      <c r="H30" s="19"/>
      <c r="I30" s="20">
        <v>149589045068</v>
      </c>
      <c r="J30" s="19"/>
      <c r="K30" s="20">
        <v>345767188</v>
      </c>
      <c r="L30" s="19"/>
      <c r="M30" s="20">
        <v>149243277880</v>
      </c>
    </row>
    <row r="31" spans="1:13" ht="29.1" customHeight="1">
      <c r="A31" s="6" t="s">
        <v>148</v>
      </c>
      <c r="C31" s="20">
        <v>9408575334</v>
      </c>
      <c r="D31" s="19"/>
      <c r="E31" s="20">
        <v>0</v>
      </c>
      <c r="F31" s="19"/>
      <c r="G31" s="20">
        <v>9408575334</v>
      </c>
      <c r="H31" s="19"/>
      <c r="I31" s="20">
        <v>38773479416</v>
      </c>
      <c r="J31" s="19"/>
      <c r="K31" s="20">
        <v>0</v>
      </c>
      <c r="L31" s="19"/>
      <c r="M31" s="20">
        <v>38773479416</v>
      </c>
    </row>
    <row r="32" spans="1:13" ht="29.1" customHeight="1">
      <c r="A32" s="6" t="s">
        <v>149</v>
      </c>
      <c r="C32" s="20">
        <v>0</v>
      </c>
      <c r="D32" s="19"/>
      <c r="E32" s="20">
        <v>0</v>
      </c>
      <c r="F32" s="19"/>
      <c r="G32" s="20">
        <v>0</v>
      </c>
      <c r="H32" s="19"/>
      <c r="I32" s="20">
        <v>44536438352</v>
      </c>
      <c r="J32" s="19"/>
      <c r="K32" s="20">
        <v>0</v>
      </c>
      <c r="L32" s="19"/>
      <c r="M32" s="20">
        <v>44536438352</v>
      </c>
    </row>
    <row r="33" spans="1:13" ht="29.1" customHeight="1">
      <c r="A33" s="6" t="s">
        <v>148</v>
      </c>
      <c r="C33" s="20">
        <v>138127931506</v>
      </c>
      <c r="D33" s="19"/>
      <c r="E33" s="20">
        <v>0</v>
      </c>
      <c r="F33" s="19"/>
      <c r="G33" s="20">
        <v>138127931506</v>
      </c>
      <c r="H33" s="19"/>
      <c r="I33" s="20">
        <v>365370657532</v>
      </c>
      <c r="J33" s="19"/>
      <c r="K33" s="20">
        <v>0</v>
      </c>
      <c r="L33" s="19"/>
      <c r="M33" s="20">
        <v>365370657532</v>
      </c>
    </row>
    <row r="34" spans="1:13" ht="29.1" customHeight="1">
      <c r="A34" s="6" t="s">
        <v>148</v>
      </c>
      <c r="C34" s="20">
        <v>8593027419</v>
      </c>
      <c r="D34" s="19"/>
      <c r="E34" s="20">
        <v>0</v>
      </c>
      <c r="F34" s="19"/>
      <c r="G34" s="20">
        <v>8593027419</v>
      </c>
      <c r="H34" s="19"/>
      <c r="I34" s="20">
        <v>45113393835</v>
      </c>
      <c r="J34" s="19"/>
      <c r="K34" s="20">
        <v>0</v>
      </c>
      <c r="L34" s="19"/>
      <c r="M34" s="20">
        <v>45113393835</v>
      </c>
    </row>
    <row r="35" spans="1:13" ht="29.1" customHeight="1">
      <c r="A35" s="6" t="s">
        <v>149</v>
      </c>
      <c r="C35" s="20">
        <v>1523013719</v>
      </c>
      <c r="D35" s="19"/>
      <c r="E35" s="20">
        <v>0</v>
      </c>
      <c r="F35" s="19"/>
      <c r="G35" s="20">
        <v>1523013719</v>
      </c>
      <c r="H35" s="19"/>
      <c r="I35" s="20">
        <v>35477260276</v>
      </c>
      <c r="J35" s="19"/>
      <c r="K35" s="20">
        <v>0</v>
      </c>
      <c r="L35" s="19"/>
      <c r="M35" s="20">
        <v>35477260276</v>
      </c>
    </row>
    <row r="36" spans="1:13" ht="29.1" customHeight="1">
      <c r="A36" s="6" t="s">
        <v>149</v>
      </c>
      <c r="C36" s="20">
        <v>0</v>
      </c>
      <c r="D36" s="19"/>
      <c r="E36" s="20">
        <v>0</v>
      </c>
      <c r="F36" s="19"/>
      <c r="G36" s="20">
        <v>0</v>
      </c>
      <c r="H36" s="19"/>
      <c r="I36" s="20">
        <v>14047561644</v>
      </c>
      <c r="J36" s="19"/>
      <c r="K36" s="20">
        <v>0</v>
      </c>
      <c r="L36" s="19"/>
      <c r="M36" s="20">
        <v>14047561644</v>
      </c>
    </row>
    <row r="37" spans="1:13" ht="29.1" customHeight="1">
      <c r="A37" s="6" t="s">
        <v>149</v>
      </c>
      <c r="C37" s="20">
        <v>10732191765</v>
      </c>
      <c r="D37" s="19"/>
      <c r="E37" s="20">
        <v>-48273898</v>
      </c>
      <c r="F37" s="19"/>
      <c r="G37" s="20">
        <v>10780465663</v>
      </c>
      <c r="H37" s="19"/>
      <c r="I37" s="20">
        <v>25810273953</v>
      </c>
      <c r="J37" s="19"/>
      <c r="K37" s="20">
        <v>9195028</v>
      </c>
      <c r="L37" s="19"/>
      <c r="M37" s="20">
        <v>25801078925</v>
      </c>
    </row>
    <row r="38" spans="1:13" ht="29.1" customHeight="1">
      <c r="A38" s="6" t="s">
        <v>149</v>
      </c>
      <c r="C38" s="20">
        <v>447945212</v>
      </c>
      <c r="D38" s="19"/>
      <c r="E38" s="20">
        <v>-14408428</v>
      </c>
      <c r="F38" s="19"/>
      <c r="G38" s="20">
        <v>462353640</v>
      </c>
      <c r="H38" s="19"/>
      <c r="I38" s="20">
        <v>5823287672</v>
      </c>
      <c r="J38" s="19"/>
      <c r="K38" s="20">
        <v>0</v>
      </c>
      <c r="L38" s="19"/>
      <c r="M38" s="20">
        <v>5823287672</v>
      </c>
    </row>
    <row r="39" spans="1:13" ht="29.1" customHeight="1">
      <c r="A39" s="6" t="s">
        <v>149</v>
      </c>
      <c r="C39" s="20">
        <v>7648767119</v>
      </c>
      <c r="D39" s="19"/>
      <c r="E39" s="20">
        <v>1074126</v>
      </c>
      <c r="F39" s="19"/>
      <c r="G39" s="20">
        <v>7647692993</v>
      </c>
      <c r="H39" s="19"/>
      <c r="I39" s="20">
        <v>13507397255</v>
      </c>
      <c r="J39" s="19"/>
      <c r="K39" s="20">
        <v>37918850</v>
      </c>
      <c r="L39" s="19"/>
      <c r="M39" s="20">
        <v>13469478405</v>
      </c>
    </row>
    <row r="40" spans="1:13" ht="29.1" customHeight="1">
      <c r="A40" s="6" t="s">
        <v>149</v>
      </c>
      <c r="C40" s="20">
        <v>58670137000</v>
      </c>
      <c r="D40" s="19"/>
      <c r="E40" s="20">
        <v>-53638035</v>
      </c>
      <c r="F40" s="19"/>
      <c r="G40" s="20">
        <v>58723775035</v>
      </c>
      <c r="H40" s="19"/>
      <c r="I40" s="20">
        <v>92845479448</v>
      </c>
      <c r="J40" s="19"/>
      <c r="K40" s="20">
        <v>343373038</v>
      </c>
      <c r="L40" s="19"/>
      <c r="M40" s="20">
        <v>92502106410</v>
      </c>
    </row>
    <row r="41" spans="1:13" ht="29.1" customHeight="1">
      <c r="A41" s="6" t="s">
        <v>149</v>
      </c>
      <c r="C41" s="20">
        <v>13183150671</v>
      </c>
      <c r="D41" s="19"/>
      <c r="E41" s="20">
        <v>270944083</v>
      </c>
      <c r="F41" s="19"/>
      <c r="G41" s="20">
        <v>12912206588</v>
      </c>
      <c r="H41" s="19"/>
      <c r="I41" s="20">
        <v>28145342447</v>
      </c>
      <c r="J41" s="19"/>
      <c r="K41" s="20">
        <v>578451554</v>
      </c>
      <c r="L41" s="19"/>
      <c r="M41" s="20">
        <v>27566890893</v>
      </c>
    </row>
    <row r="42" spans="1:13" ht="29.1" customHeight="1">
      <c r="A42" s="6" t="s">
        <v>149</v>
      </c>
      <c r="C42" s="20">
        <v>18857835619</v>
      </c>
      <c r="D42" s="19"/>
      <c r="E42" s="20">
        <v>0</v>
      </c>
      <c r="F42" s="19"/>
      <c r="G42" s="20">
        <v>18857835619</v>
      </c>
      <c r="H42" s="19"/>
      <c r="I42" s="20">
        <v>18857835619</v>
      </c>
      <c r="J42" s="19"/>
      <c r="K42" s="20">
        <v>0</v>
      </c>
      <c r="L42" s="19"/>
      <c r="M42" s="20">
        <v>18857835619</v>
      </c>
    </row>
    <row r="43" spans="1:13" ht="29.1" customHeight="1">
      <c r="A43" s="6" t="s">
        <v>149</v>
      </c>
      <c r="C43" s="20">
        <v>38547945198</v>
      </c>
      <c r="D43" s="19"/>
      <c r="E43" s="20">
        <v>592213404</v>
      </c>
      <c r="F43" s="19"/>
      <c r="G43" s="20">
        <v>37955731794</v>
      </c>
      <c r="H43" s="19"/>
      <c r="I43" s="20">
        <v>38547945198</v>
      </c>
      <c r="J43" s="19"/>
      <c r="K43" s="20">
        <v>592213404</v>
      </c>
      <c r="L43" s="19"/>
      <c r="M43" s="20">
        <v>37955731794</v>
      </c>
    </row>
    <row r="44" spans="1:13" ht="29.1" customHeight="1">
      <c r="A44" s="7" t="s">
        <v>149</v>
      </c>
      <c r="C44" s="21">
        <v>912328767</v>
      </c>
      <c r="D44" s="19"/>
      <c r="E44" s="21">
        <v>14740127</v>
      </c>
      <c r="F44" s="19"/>
      <c r="G44" s="21">
        <v>897588640</v>
      </c>
      <c r="H44" s="19"/>
      <c r="I44" s="21">
        <v>912328767</v>
      </c>
      <c r="J44" s="19"/>
      <c r="K44" s="21">
        <v>14740127</v>
      </c>
      <c r="L44" s="19"/>
      <c r="M44" s="21">
        <v>897588640</v>
      </c>
    </row>
    <row r="45" spans="1:13" ht="29.1" customHeight="1" thickBot="1">
      <c r="A45" s="9" t="s">
        <v>41</v>
      </c>
      <c r="C45" s="22">
        <f>SUM(C8:C44)</f>
        <v>477994283495</v>
      </c>
      <c r="D45" s="19"/>
      <c r="E45" s="22">
        <f>SUM(E8:E44)</f>
        <v>794986719</v>
      </c>
      <c r="F45" s="19"/>
      <c r="G45" s="22">
        <f>SUM(G8:G44)</f>
        <v>477199296776</v>
      </c>
      <c r="H45" s="19"/>
      <c r="I45" s="22">
        <f>SUM(I8:I44)</f>
        <v>3589206617984</v>
      </c>
      <c r="J45" s="19"/>
      <c r="K45" s="22">
        <f>SUM(K8:K44)</f>
        <v>1947231976</v>
      </c>
      <c r="L45" s="19"/>
      <c r="M45" s="22">
        <f>SUM(M8:M44)</f>
        <v>3587259386008</v>
      </c>
    </row>
    <row r="46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52"/>
  <sheetViews>
    <sheetView rightToLeft="1" topLeftCell="A8" workbookViewId="0">
      <selection activeCell="I58" sqref="I58"/>
    </sheetView>
  </sheetViews>
  <sheetFormatPr defaultRowHeight="12.75"/>
  <cols>
    <col min="1" max="1" width="40.28515625" customWidth="1"/>
    <col min="2" max="2" width="1.28515625" customWidth="1"/>
    <col min="3" max="3" width="16.42578125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9.5703125" bestFit="1" customWidth="1"/>
    <col min="14" max="14" width="1.28515625" customWidth="1"/>
    <col min="15" max="15" width="19.570312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  <col min="21" max="22" width="17.5703125" bestFit="1" customWidth="1"/>
  </cols>
  <sheetData>
    <row r="1" spans="1:18" ht="4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6.2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6.2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2" customHeight="1"/>
    <row r="5" spans="1:18" ht="25.5" customHeight="1">
      <c r="A5" s="75" t="s">
        <v>239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3.25" customHeight="1">
      <c r="A6" s="76" t="s">
        <v>155</v>
      </c>
      <c r="C6" s="76" t="s">
        <v>171</v>
      </c>
      <c r="D6" s="76"/>
      <c r="E6" s="76"/>
      <c r="F6" s="76"/>
      <c r="G6" s="76"/>
      <c r="H6" s="76"/>
      <c r="I6" s="76"/>
      <c r="K6" s="76" t="s">
        <v>172</v>
      </c>
      <c r="L6" s="76"/>
      <c r="M6" s="76"/>
      <c r="N6" s="76"/>
      <c r="O6" s="76"/>
      <c r="P6" s="76"/>
      <c r="Q6" s="76"/>
      <c r="R6" s="76"/>
    </row>
    <row r="7" spans="1:18" ht="46.5" customHeight="1">
      <c r="A7" s="76"/>
      <c r="C7" s="12" t="s">
        <v>13</v>
      </c>
      <c r="D7" s="3"/>
      <c r="E7" s="12" t="s">
        <v>233</v>
      </c>
      <c r="F7" s="3"/>
      <c r="G7" s="12" t="s">
        <v>234</v>
      </c>
      <c r="H7" s="3"/>
      <c r="I7" s="12" t="s">
        <v>235</v>
      </c>
      <c r="K7" s="12" t="s">
        <v>13</v>
      </c>
      <c r="L7" s="3"/>
      <c r="M7" s="12" t="s">
        <v>233</v>
      </c>
      <c r="N7" s="3"/>
      <c r="O7" s="12" t="s">
        <v>234</v>
      </c>
      <c r="P7" s="3"/>
      <c r="Q7" s="77" t="s">
        <v>235</v>
      </c>
      <c r="R7" s="77"/>
    </row>
    <row r="8" spans="1:18" ht="29.1" customHeight="1">
      <c r="A8" s="5" t="s">
        <v>19</v>
      </c>
      <c r="C8" s="13">
        <v>837499</v>
      </c>
      <c r="D8" s="14"/>
      <c r="E8" s="13">
        <v>3757078630</v>
      </c>
      <c r="F8" s="14"/>
      <c r="G8" s="13">
        <v>3610767390</v>
      </c>
      <c r="H8" s="14"/>
      <c r="I8" s="13">
        <v>146311240</v>
      </c>
      <c r="J8" s="14"/>
      <c r="K8" s="13">
        <v>1675000</v>
      </c>
      <c r="L8" s="14"/>
      <c r="M8" s="13">
        <v>8036868376</v>
      </c>
      <c r="N8" s="14"/>
      <c r="O8" s="13">
        <v>7221543404</v>
      </c>
      <c r="P8" s="14"/>
      <c r="Q8" s="87">
        <v>815324972</v>
      </c>
      <c r="R8" s="87"/>
    </row>
    <row r="9" spans="1:18" ht="29.1" customHeight="1">
      <c r="A9" s="6" t="s">
        <v>23</v>
      </c>
      <c r="C9" s="15">
        <v>30000000</v>
      </c>
      <c r="D9" s="14"/>
      <c r="E9" s="15">
        <v>85187320155</v>
      </c>
      <c r="F9" s="14"/>
      <c r="G9" s="15">
        <v>64493471040</v>
      </c>
      <c r="H9" s="14"/>
      <c r="I9" s="15">
        <v>20693849115</v>
      </c>
      <c r="J9" s="14"/>
      <c r="K9" s="15">
        <v>30000000</v>
      </c>
      <c r="L9" s="14"/>
      <c r="M9" s="15">
        <v>85187320155</v>
      </c>
      <c r="N9" s="14"/>
      <c r="O9" s="15">
        <v>64493471040</v>
      </c>
      <c r="P9" s="14"/>
      <c r="Q9" s="74">
        <v>20693849115</v>
      </c>
      <c r="R9" s="74"/>
    </row>
    <row r="10" spans="1:18" ht="29.1" customHeight="1">
      <c r="A10" s="6" t="s">
        <v>26</v>
      </c>
      <c r="C10" s="15">
        <v>2000000</v>
      </c>
      <c r="D10" s="14"/>
      <c r="E10" s="15">
        <v>63723579583</v>
      </c>
      <c r="F10" s="14"/>
      <c r="G10" s="15">
        <v>38722883531</v>
      </c>
      <c r="H10" s="14"/>
      <c r="I10" s="15">
        <v>25000696052</v>
      </c>
      <c r="J10" s="14"/>
      <c r="K10" s="15">
        <v>2000000</v>
      </c>
      <c r="L10" s="14"/>
      <c r="M10" s="15">
        <v>63723579583</v>
      </c>
      <c r="N10" s="14"/>
      <c r="O10" s="15">
        <v>38722883531</v>
      </c>
      <c r="P10" s="14"/>
      <c r="Q10" s="74">
        <v>25000696052</v>
      </c>
      <c r="R10" s="74"/>
    </row>
    <row r="11" spans="1:18" ht="29.1" customHeight="1">
      <c r="A11" s="6" t="s">
        <v>39</v>
      </c>
      <c r="C11" s="15">
        <v>10000000</v>
      </c>
      <c r="D11" s="14"/>
      <c r="E11" s="15">
        <v>44275087744</v>
      </c>
      <c r="F11" s="14"/>
      <c r="G11" s="15">
        <v>29567971367</v>
      </c>
      <c r="H11" s="14"/>
      <c r="I11" s="15">
        <v>14707116377</v>
      </c>
      <c r="J11" s="14"/>
      <c r="K11" s="15">
        <v>10000000</v>
      </c>
      <c r="L11" s="14"/>
      <c r="M11" s="15">
        <v>44275087744</v>
      </c>
      <c r="N11" s="14"/>
      <c r="O11" s="15">
        <v>29567971367</v>
      </c>
      <c r="P11" s="14"/>
      <c r="Q11" s="74">
        <v>14707116377</v>
      </c>
      <c r="R11" s="74"/>
    </row>
    <row r="12" spans="1:18" ht="29.1" customHeight="1">
      <c r="A12" s="6" t="s">
        <v>28</v>
      </c>
      <c r="C12" s="15">
        <v>1228500</v>
      </c>
      <c r="D12" s="14"/>
      <c r="E12" s="15">
        <v>9659882635</v>
      </c>
      <c r="F12" s="14"/>
      <c r="G12" s="15">
        <v>10536373694</v>
      </c>
      <c r="H12" s="14"/>
      <c r="I12" s="15">
        <v>-876491059</v>
      </c>
      <c r="J12" s="14"/>
      <c r="K12" s="15">
        <v>2457000</v>
      </c>
      <c r="L12" s="14"/>
      <c r="M12" s="15">
        <v>22617891921</v>
      </c>
      <c r="N12" s="14"/>
      <c r="O12" s="15">
        <v>21072747408</v>
      </c>
      <c r="P12" s="14"/>
      <c r="Q12" s="74">
        <v>1545144513</v>
      </c>
      <c r="R12" s="74"/>
    </row>
    <row r="13" spans="1:18" ht="29.1" customHeight="1">
      <c r="A13" s="6" t="s">
        <v>25</v>
      </c>
      <c r="C13" s="15">
        <v>600000</v>
      </c>
      <c r="D13" s="14"/>
      <c r="E13" s="15">
        <v>5239185619</v>
      </c>
      <c r="F13" s="14"/>
      <c r="G13" s="15">
        <v>3826917419</v>
      </c>
      <c r="H13" s="14"/>
      <c r="I13" s="15">
        <v>1412268200</v>
      </c>
      <c r="J13" s="14"/>
      <c r="K13" s="15">
        <v>2202283</v>
      </c>
      <c r="L13" s="14"/>
      <c r="M13" s="15">
        <v>16175327715</v>
      </c>
      <c r="N13" s="14"/>
      <c r="O13" s="15">
        <v>14046591951</v>
      </c>
      <c r="P13" s="14"/>
      <c r="Q13" s="74">
        <v>2128735764</v>
      </c>
      <c r="R13" s="74"/>
    </row>
    <row r="14" spans="1:18" ht="29.1" customHeight="1">
      <c r="A14" s="6" t="s">
        <v>27</v>
      </c>
      <c r="C14" s="15">
        <v>257500</v>
      </c>
      <c r="D14" s="14"/>
      <c r="E14" s="15">
        <v>4200576709</v>
      </c>
      <c r="F14" s="14"/>
      <c r="G14" s="15">
        <v>4285801778</v>
      </c>
      <c r="H14" s="14"/>
      <c r="I14" s="15">
        <v>-85225069</v>
      </c>
      <c r="J14" s="14"/>
      <c r="K14" s="15">
        <v>515000</v>
      </c>
      <c r="L14" s="14"/>
      <c r="M14" s="15">
        <v>9688921324</v>
      </c>
      <c r="N14" s="14"/>
      <c r="O14" s="15">
        <v>8571603556</v>
      </c>
      <c r="P14" s="14"/>
      <c r="Q14" s="74">
        <v>1117317768</v>
      </c>
      <c r="R14" s="74"/>
    </row>
    <row r="15" spans="1:18" ht="29.1" customHeight="1">
      <c r="A15" s="6" t="s">
        <v>40</v>
      </c>
      <c r="C15" s="15">
        <v>10000000</v>
      </c>
      <c r="D15" s="14"/>
      <c r="E15" s="15">
        <v>58902380678</v>
      </c>
      <c r="F15" s="14"/>
      <c r="G15" s="15">
        <v>40007610300</v>
      </c>
      <c r="H15" s="14"/>
      <c r="I15" s="15">
        <v>18894770378</v>
      </c>
      <c r="J15" s="14"/>
      <c r="K15" s="15">
        <v>10000000</v>
      </c>
      <c r="L15" s="14"/>
      <c r="M15" s="15">
        <v>58902380678</v>
      </c>
      <c r="N15" s="14"/>
      <c r="O15" s="15">
        <v>40007610300</v>
      </c>
      <c r="P15" s="14"/>
      <c r="Q15" s="74">
        <v>18894770378</v>
      </c>
      <c r="R15" s="74"/>
    </row>
    <row r="16" spans="1:18" ht="29.1" customHeight="1">
      <c r="A16" s="6" t="s">
        <v>65</v>
      </c>
      <c r="C16" s="15">
        <v>2200010</v>
      </c>
      <c r="D16" s="14"/>
      <c r="E16" s="15">
        <v>105008980756</v>
      </c>
      <c r="F16" s="14"/>
      <c r="G16" s="15">
        <v>100883209010</v>
      </c>
      <c r="H16" s="14"/>
      <c r="I16" s="15">
        <v>4125771746</v>
      </c>
      <c r="J16" s="14"/>
      <c r="K16" s="15">
        <v>2200010</v>
      </c>
      <c r="L16" s="14"/>
      <c r="M16" s="15">
        <v>105008980756</v>
      </c>
      <c r="N16" s="14"/>
      <c r="O16" s="15">
        <v>100883209010</v>
      </c>
      <c r="P16" s="14"/>
      <c r="Q16" s="74">
        <v>4125771746</v>
      </c>
      <c r="R16" s="74"/>
    </row>
    <row r="17" spans="1:18" ht="29.1" customHeight="1">
      <c r="A17" s="6" t="s">
        <v>29</v>
      </c>
      <c r="C17" s="15">
        <v>50000</v>
      </c>
      <c r="D17" s="14"/>
      <c r="E17" s="15">
        <v>568074580</v>
      </c>
      <c r="F17" s="14"/>
      <c r="G17" s="15">
        <v>483274379</v>
      </c>
      <c r="H17" s="14"/>
      <c r="I17" s="15">
        <v>84800201</v>
      </c>
      <c r="J17" s="14"/>
      <c r="K17" s="15">
        <v>50000</v>
      </c>
      <c r="L17" s="14"/>
      <c r="M17" s="15">
        <v>568074580</v>
      </c>
      <c r="N17" s="14"/>
      <c r="O17" s="15">
        <v>483274379</v>
      </c>
      <c r="P17" s="14"/>
      <c r="Q17" s="74">
        <v>84800201</v>
      </c>
      <c r="R17" s="74"/>
    </row>
    <row r="18" spans="1:18" ht="29.1" customHeight="1">
      <c r="A18" s="6" t="s">
        <v>177</v>
      </c>
      <c r="C18" s="15">
        <v>0</v>
      </c>
      <c r="D18" s="14"/>
      <c r="E18" s="15">
        <v>0</v>
      </c>
      <c r="F18" s="14"/>
      <c r="G18" s="15">
        <v>0</v>
      </c>
      <c r="H18" s="14"/>
      <c r="I18" s="15">
        <v>0</v>
      </c>
      <c r="J18" s="14"/>
      <c r="K18" s="15">
        <v>4275</v>
      </c>
      <c r="L18" s="14"/>
      <c r="M18" s="15">
        <v>14079049</v>
      </c>
      <c r="N18" s="14"/>
      <c r="O18" s="15">
        <v>10000140</v>
      </c>
      <c r="P18" s="14"/>
      <c r="Q18" s="74">
        <v>4078909</v>
      </c>
      <c r="R18" s="74"/>
    </row>
    <row r="19" spans="1:18" ht="29.1" customHeight="1">
      <c r="A19" s="6" t="s">
        <v>178</v>
      </c>
      <c r="C19" s="15">
        <v>0</v>
      </c>
      <c r="D19" s="14"/>
      <c r="E19" s="15">
        <v>0</v>
      </c>
      <c r="F19" s="14"/>
      <c r="G19" s="15">
        <v>0</v>
      </c>
      <c r="H19" s="14"/>
      <c r="I19" s="15">
        <v>0</v>
      </c>
      <c r="J19" s="14"/>
      <c r="K19" s="15">
        <v>334</v>
      </c>
      <c r="L19" s="14"/>
      <c r="M19" s="15">
        <v>2011711</v>
      </c>
      <c r="N19" s="14"/>
      <c r="O19" s="15">
        <v>1271390</v>
      </c>
      <c r="P19" s="14"/>
      <c r="Q19" s="74">
        <v>740321</v>
      </c>
      <c r="R19" s="74"/>
    </row>
    <row r="20" spans="1:18" ht="29.1" customHeight="1">
      <c r="A20" s="6" t="s">
        <v>179</v>
      </c>
      <c r="C20" s="15">
        <v>0</v>
      </c>
      <c r="D20" s="14"/>
      <c r="E20" s="15">
        <v>0</v>
      </c>
      <c r="F20" s="14"/>
      <c r="G20" s="15">
        <v>0</v>
      </c>
      <c r="H20" s="14"/>
      <c r="I20" s="15">
        <v>0</v>
      </c>
      <c r="J20" s="14"/>
      <c r="K20" s="15">
        <v>209</v>
      </c>
      <c r="L20" s="14"/>
      <c r="M20" s="15">
        <v>2202222</v>
      </c>
      <c r="N20" s="14"/>
      <c r="O20" s="15">
        <v>1861369</v>
      </c>
      <c r="P20" s="14"/>
      <c r="Q20" s="74">
        <v>340853</v>
      </c>
      <c r="R20" s="74"/>
    </row>
    <row r="21" spans="1:18" ht="29.1" customHeight="1">
      <c r="A21" s="6" t="s">
        <v>180</v>
      </c>
      <c r="C21" s="15">
        <v>0</v>
      </c>
      <c r="D21" s="14"/>
      <c r="E21" s="15">
        <v>0</v>
      </c>
      <c r="F21" s="14"/>
      <c r="G21" s="15">
        <v>0</v>
      </c>
      <c r="H21" s="14"/>
      <c r="I21" s="15">
        <v>0</v>
      </c>
      <c r="J21" s="14"/>
      <c r="K21" s="15">
        <v>200000</v>
      </c>
      <c r="L21" s="14"/>
      <c r="M21" s="15">
        <v>1970409937</v>
      </c>
      <c r="N21" s="14"/>
      <c r="O21" s="15">
        <v>1715590587</v>
      </c>
      <c r="P21" s="14"/>
      <c r="Q21" s="74">
        <v>254819350</v>
      </c>
      <c r="R21" s="74"/>
    </row>
    <row r="22" spans="1:18" ht="29.1" customHeight="1">
      <c r="A22" s="6" t="s">
        <v>181</v>
      </c>
      <c r="C22" s="15">
        <v>0</v>
      </c>
      <c r="D22" s="14"/>
      <c r="E22" s="15">
        <v>0</v>
      </c>
      <c r="F22" s="14"/>
      <c r="G22" s="15">
        <v>0</v>
      </c>
      <c r="H22" s="14"/>
      <c r="I22" s="15">
        <v>0</v>
      </c>
      <c r="J22" s="14"/>
      <c r="K22" s="15">
        <v>100454</v>
      </c>
      <c r="L22" s="14"/>
      <c r="M22" s="15">
        <v>5769333166</v>
      </c>
      <c r="N22" s="14"/>
      <c r="O22" s="15">
        <v>4502989088</v>
      </c>
      <c r="P22" s="14"/>
      <c r="Q22" s="74">
        <v>1266344078</v>
      </c>
      <c r="R22" s="74"/>
    </row>
    <row r="23" spans="1:18" ht="29.1" customHeight="1">
      <c r="A23" s="6" t="s">
        <v>182</v>
      </c>
      <c r="C23" s="15">
        <v>0</v>
      </c>
      <c r="D23" s="14"/>
      <c r="E23" s="15">
        <v>0</v>
      </c>
      <c r="F23" s="14"/>
      <c r="G23" s="15">
        <v>0</v>
      </c>
      <c r="H23" s="14"/>
      <c r="I23" s="15">
        <v>0</v>
      </c>
      <c r="J23" s="14"/>
      <c r="K23" s="15">
        <v>866</v>
      </c>
      <c r="L23" s="14"/>
      <c r="M23" s="15">
        <v>3484490</v>
      </c>
      <c r="N23" s="14"/>
      <c r="O23" s="15">
        <v>2894063</v>
      </c>
      <c r="P23" s="14"/>
      <c r="Q23" s="74">
        <v>590427</v>
      </c>
      <c r="R23" s="74"/>
    </row>
    <row r="24" spans="1:18" ht="29.1" customHeight="1">
      <c r="A24" s="6" t="s">
        <v>183</v>
      </c>
      <c r="C24" s="15">
        <v>0</v>
      </c>
      <c r="D24" s="14"/>
      <c r="E24" s="15">
        <v>0</v>
      </c>
      <c r="F24" s="14"/>
      <c r="G24" s="15">
        <v>0</v>
      </c>
      <c r="H24" s="14"/>
      <c r="I24" s="15">
        <v>0</v>
      </c>
      <c r="J24" s="14"/>
      <c r="K24" s="15">
        <v>100000</v>
      </c>
      <c r="L24" s="14"/>
      <c r="M24" s="15">
        <v>6859881862</v>
      </c>
      <c r="N24" s="14"/>
      <c r="O24" s="15">
        <v>6600119225</v>
      </c>
      <c r="P24" s="14"/>
      <c r="Q24" s="74">
        <v>259762637</v>
      </c>
      <c r="R24" s="74"/>
    </row>
    <row r="25" spans="1:18" ht="24" customHeight="1" thickBot="1">
      <c r="A25" s="9" t="s">
        <v>41</v>
      </c>
      <c r="C25" s="17">
        <f>SUM(C8:C24)</f>
        <v>57173509</v>
      </c>
      <c r="D25" s="14"/>
      <c r="E25" s="17">
        <f>SUM(E8:E24)</f>
        <v>380522147089</v>
      </c>
      <c r="F25" s="14"/>
      <c r="G25" s="17">
        <f>SUM(G8:G24)</f>
        <v>296418279908</v>
      </c>
      <c r="H25" s="14"/>
      <c r="I25" s="17">
        <f>SUM(I8:I24)</f>
        <v>84103867181</v>
      </c>
      <c r="J25" s="14"/>
      <c r="K25" s="17">
        <f>SUM(K8:K24)</f>
        <v>61505431</v>
      </c>
      <c r="L25" s="14"/>
      <c r="M25" s="17">
        <f>SUM(M8:M24)</f>
        <v>428805835269</v>
      </c>
      <c r="N25" s="14"/>
      <c r="O25" s="17">
        <f>SUM(O8:O24)</f>
        <v>337905631808</v>
      </c>
      <c r="P25" s="14"/>
      <c r="Q25" s="73">
        <f t="shared" ref="Q25" si="0">SUM(Q8:R24)</f>
        <v>90900203461</v>
      </c>
      <c r="R25" s="73"/>
    </row>
    <row r="26" spans="1:18" ht="14.25" customHeight="1" thickTop="1">
      <c r="A26" s="6"/>
      <c r="C26" s="20"/>
      <c r="D26" s="19"/>
      <c r="E26" s="20"/>
      <c r="F26" s="19"/>
      <c r="G26" s="20"/>
      <c r="H26" s="19"/>
      <c r="I26" s="20"/>
      <c r="J26" s="19"/>
      <c r="K26" s="20"/>
      <c r="L26" s="19"/>
      <c r="M26" s="20"/>
      <c r="N26" s="19"/>
      <c r="O26" s="20"/>
      <c r="P26" s="19"/>
      <c r="Q26" s="20"/>
      <c r="R26" s="20"/>
    </row>
    <row r="27" spans="1:18" ht="25.5" customHeight="1">
      <c r="A27" s="75" t="s">
        <v>244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</row>
    <row r="28" spans="1:18" ht="23.25" customHeight="1">
      <c r="A28" s="76" t="s">
        <v>155</v>
      </c>
      <c r="C28" s="76" t="s">
        <v>171</v>
      </c>
      <c r="D28" s="76"/>
      <c r="E28" s="76"/>
      <c r="F28" s="76"/>
      <c r="G28" s="76"/>
      <c r="H28" s="76"/>
      <c r="I28" s="76"/>
      <c r="K28" s="76" t="s">
        <v>172</v>
      </c>
      <c r="L28" s="76"/>
      <c r="M28" s="76"/>
      <c r="N28" s="76"/>
      <c r="O28" s="76"/>
      <c r="P28" s="76"/>
      <c r="Q28" s="76"/>
      <c r="R28" s="76"/>
    </row>
    <row r="29" spans="1:18" ht="46.5" customHeight="1">
      <c r="A29" s="76"/>
      <c r="C29" s="12" t="s">
        <v>13</v>
      </c>
      <c r="D29" s="3"/>
      <c r="E29" s="12" t="s">
        <v>233</v>
      </c>
      <c r="F29" s="3"/>
      <c r="G29" s="12" t="s">
        <v>234</v>
      </c>
      <c r="H29" s="3"/>
      <c r="I29" s="12" t="s">
        <v>235</v>
      </c>
      <c r="K29" s="12" t="s">
        <v>13</v>
      </c>
      <c r="L29" s="3"/>
      <c r="M29" s="12" t="s">
        <v>233</v>
      </c>
      <c r="N29" s="3"/>
      <c r="O29" s="12" t="s">
        <v>234</v>
      </c>
      <c r="P29" s="3"/>
      <c r="Q29" s="77" t="s">
        <v>235</v>
      </c>
      <c r="R29" s="77"/>
    </row>
    <row r="30" spans="1:18" ht="29.1" customHeight="1">
      <c r="A30" s="6" t="s">
        <v>71</v>
      </c>
      <c r="C30" s="15">
        <v>9000000</v>
      </c>
      <c r="D30" s="14"/>
      <c r="E30" s="15">
        <v>134496097635</v>
      </c>
      <c r="F30" s="14"/>
      <c r="G30" s="15">
        <v>121619423975</v>
      </c>
      <c r="H30" s="14"/>
      <c r="I30" s="15">
        <v>12876673660</v>
      </c>
      <c r="J30" s="14"/>
      <c r="K30" s="15">
        <v>9000000</v>
      </c>
      <c r="L30" s="14"/>
      <c r="M30" s="15">
        <v>134496097635</v>
      </c>
      <c r="N30" s="14"/>
      <c r="O30" s="15">
        <v>121619423975</v>
      </c>
      <c r="P30" s="14"/>
      <c r="Q30" s="74">
        <v>12876673660</v>
      </c>
      <c r="R30" s="74"/>
    </row>
    <row r="31" spans="1:18" ht="29.1" customHeight="1">
      <c r="A31" s="6" t="s">
        <v>68</v>
      </c>
      <c r="C31" s="15">
        <v>3944884</v>
      </c>
      <c r="D31" s="14"/>
      <c r="E31" s="15">
        <v>65009600344</v>
      </c>
      <c r="F31" s="14"/>
      <c r="G31" s="15">
        <v>53086870507</v>
      </c>
      <c r="H31" s="14"/>
      <c r="I31" s="15">
        <v>11922729837</v>
      </c>
      <c r="J31" s="14"/>
      <c r="K31" s="15">
        <v>3944884</v>
      </c>
      <c r="L31" s="14"/>
      <c r="M31" s="15">
        <v>65009600344</v>
      </c>
      <c r="N31" s="14"/>
      <c r="O31" s="15">
        <v>53086870507</v>
      </c>
      <c r="P31" s="14"/>
      <c r="Q31" s="74">
        <v>11922729837</v>
      </c>
      <c r="R31" s="74"/>
    </row>
    <row r="32" spans="1:18" ht="29.1" customHeight="1">
      <c r="A32" s="6" t="s">
        <v>60</v>
      </c>
      <c r="C32" s="15">
        <v>15000000</v>
      </c>
      <c r="D32" s="14"/>
      <c r="E32" s="15">
        <v>177266347953</v>
      </c>
      <c r="F32" s="14"/>
      <c r="G32" s="15">
        <v>150336750000</v>
      </c>
      <c r="H32" s="14"/>
      <c r="I32" s="15">
        <v>26929597953</v>
      </c>
      <c r="J32" s="14"/>
      <c r="K32" s="15">
        <v>15000000</v>
      </c>
      <c r="L32" s="14"/>
      <c r="M32" s="15">
        <v>177266347953</v>
      </c>
      <c r="N32" s="14"/>
      <c r="O32" s="15">
        <v>150336750000</v>
      </c>
      <c r="P32" s="14"/>
      <c r="Q32" s="74">
        <v>26929597953</v>
      </c>
      <c r="R32" s="74"/>
    </row>
    <row r="33" spans="1:18" ht="29.1" customHeight="1">
      <c r="A33" s="6" t="s">
        <v>70</v>
      </c>
      <c r="C33" s="15">
        <v>1000000</v>
      </c>
      <c r="D33" s="14"/>
      <c r="E33" s="15">
        <v>74342787257</v>
      </c>
      <c r="F33" s="14"/>
      <c r="G33" s="15">
        <v>67144401517</v>
      </c>
      <c r="H33" s="14"/>
      <c r="I33" s="15">
        <v>7198385740</v>
      </c>
      <c r="J33" s="14"/>
      <c r="K33" s="15">
        <v>1000000</v>
      </c>
      <c r="L33" s="14"/>
      <c r="M33" s="15">
        <v>74342787257</v>
      </c>
      <c r="N33" s="14"/>
      <c r="O33" s="15">
        <v>67144401517</v>
      </c>
      <c r="P33" s="14"/>
      <c r="Q33" s="74">
        <v>7198385740</v>
      </c>
      <c r="R33" s="74"/>
    </row>
    <row r="34" spans="1:18" ht="29.1" customHeight="1">
      <c r="A34" s="6" t="s">
        <v>69</v>
      </c>
      <c r="C34" s="15">
        <v>5000000</v>
      </c>
      <c r="D34" s="14"/>
      <c r="E34" s="15">
        <v>69458468985</v>
      </c>
      <c r="F34" s="14"/>
      <c r="G34" s="15">
        <v>60435373485</v>
      </c>
      <c r="H34" s="14"/>
      <c r="I34" s="15">
        <v>9023095500</v>
      </c>
      <c r="J34" s="14"/>
      <c r="K34" s="15">
        <v>5000000</v>
      </c>
      <c r="L34" s="14"/>
      <c r="M34" s="15">
        <v>69458468985</v>
      </c>
      <c r="N34" s="14"/>
      <c r="O34" s="15">
        <v>60435373485</v>
      </c>
      <c r="P34" s="14"/>
      <c r="Q34" s="74">
        <v>9023095500</v>
      </c>
      <c r="R34" s="74"/>
    </row>
    <row r="35" spans="1:18" ht="29.1" customHeight="1">
      <c r="A35" s="6" t="s">
        <v>66</v>
      </c>
      <c r="C35" s="15">
        <v>1188410</v>
      </c>
      <c r="D35" s="14"/>
      <c r="E35" s="15">
        <v>134207559424</v>
      </c>
      <c r="F35" s="14"/>
      <c r="G35" s="15">
        <v>124628553625</v>
      </c>
      <c r="H35" s="14"/>
      <c r="I35" s="15">
        <v>9579005799</v>
      </c>
      <c r="J35" s="14"/>
      <c r="K35" s="15">
        <v>1188410</v>
      </c>
      <c r="L35" s="14"/>
      <c r="M35" s="15">
        <v>134207559424</v>
      </c>
      <c r="N35" s="14"/>
      <c r="O35" s="15">
        <v>124628553625</v>
      </c>
      <c r="P35" s="14"/>
      <c r="Q35" s="74">
        <v>9579005799</v>
      </c>
      <c r="R35" s="74"/>
    </row>
    <row r="36" spans="1:18" ht="29.1" customHeight="1">
      <c r="A36" s="6" t="s">
        <v>64</v>
      </c>
      <c r="C36" s="15">
        <v>3000000</v>
      </c>
      <c r="D36" s="14"/>
      <c r="E36" s="15">
        <v>109636203026</v>
      </c>
      <c r="F36" s="14"/>
      <c r="G36" s="15">
        <v>107335428252</v>
      </c>
      <c r="H36" s="14"/>
      <c r="I36" s="15">
        <v>2300774774</v>
      </c>
      <c r="J36" s="14"/>
      <c r="K36" s="15">
        <v>3000000</v>
      </c>
      <c r="L36" s="14"/>
      <c r="M36" s="15">
        <v>109636203026</v>
      </c>
      <c r="N36" s="14"/>
      <c r="O36" s="15">
        <v>107335428252</v>
      </c>
      <c r="P36" s="14"/>
      <c r="Q36" s="74">
        <v>2300774774</v>
      </c>
      <c r="R36" s="74"/>
    </row>
    <row r="37" spans="1:18" ht="29.1" customHeight="1" thickBot="1">
      <c r="A37" s="9" t="s">
        <v>41</v>
      </c>
      <c r="C37" s="17">
        <f>SUM(C30:C36)</f>
        <v>38133294</v>
      </c>
      <c r="D37" s="14"/>
      <c r="E37" s="17">
        <f>SUM(E30:E36)</f>
        <v>764417064624</v>
      </c>
      <c r="F37" s="14"/>
      <c r="G37" s="17">
        <f>SUM(G30:G36)</f>
        <v>684586801361</v>
      </c>
      <c r="H37" s="14"/>
      <c r="I37" s="17">
        <f>SUM(I30:I36)</f>
        <v>79830263263</v>
      </c>
      <c r="J37" s="14"/>
      <c r="K37" s="17">
        <f>SUM(K30:K36)</f>
        <v>38133294</v>
      </c>
      <c r="L37" s="14"/>
      <c r="M37" s="17">
        <f>SUM(M30:M36)</f>
        <v>764417064624</v>
      </c>
      <c r="N37" s="14"/>
      <c r="O37" s="17">
        <f>SUM(O30:O36)</f>
        <v>684586801361</v>
      </c>
      <c r="P37" s="14"/>
      <c r="Q37" s="73">
        <f t="shared" ref="Q37" si="1">SUM(Q30:R36)</f>
        <v>79830263263</v>
      </c>
      <c r="R37" s="73"/>
    </row>
    <row r="38" spans="1:18" ht="19.5" customHeight="1" thickTop="1">
      <c r="A38" s="6"/>
      <c r="C38" s="20"/>
      <c r="D38" s="19"/>
      <c r="E38" s="20"/>
      <c r="F38" s="19"/>
      <c r="G38" s="20"/>
      <c r="H38" s="19"/>
      <c r="I38" s="20"/>
      <c r="J38" s="19"/>
      <c r="K38" s="20"/>
      <c r="L38" s="19"/>
      <c r="M38" s="20"/>
      <c r="N38" s="19"/>
      <c r="O38" s="20"/>
      <c r="P38" s="19"/>
      <c r="Q38" s="20"/>
      <c r="R38" s="20"/>
    </row>
    <row r="39" spans="1:18" ht="29.1" customHeight="1">
      <c r="A39" s="75" t="s">
        <v>240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</row>
    <row r="40" spans="1:18" ht="23.25" customHeight="1">
      <c r="A40" s="76" t="s">
        <v>155</v>
      </c>
      <c r="C40" s="76" t="s">
        <v>171</v>
      </c>
      <c r="D40" s="76"/>
      <c r="E40" s="76"/>
      <c r="F40" s="76"/>
      <c r="G40" s="76"/>
      <c r="H40" s="76"/>
      <c r="I40" s="76"/>
      <c r="K40" s="76" t="s">
        <v>172</v>
      </c>
      <c r="L40" s="76"/>
      <c r="M40" s="76"/>
      <c r="N40" s="76"/>
      <c r="O40" s="76"/>
      <c r="P40" s="76"/>
      <c r="Q40" s="76"/>
      <c r="R40" s="76"/>
    </row>
    <row r="41" spans="1:18" ht="46.5" customHeight="1">
      <c r="A41" s="76"/>
      <c r="C41" s="12" t="s">
        <v>13</v>
      </c>
      <c r="D41" s="3"/>
      <c r="E41" s="12" t="s">
        <v>233</v>
      </c>
      <c r="F41" s="3"/>
      <c r="G41" s="12" t="s">
        <v>234</v>
      </c>
      <c r="H41" s="3"/>
      <c r="I41" s="12" t="s">
        <v>235</v>
      </c>
      <c r="K41" s="12" t="s">
        <v>13</v>
      </c>
      <c r="L41" s="3"/>
      <c r="M41" s="12" t="s">
        <v>233</v>
      </c>
      <c r="N41" s="3"/>
      <c r="O41" s="12" t="s">
        <v>234</v>
      </c>
      <c r="P41" s="3"/>
      <c r="Q41" s="77" t="s">
        <v>235</v>
      </c>
      <c r="R41" s="77"/>
    </row>
    <row r="42" spans="1:18" ht="29.1" customHeight="1">
      <c r="A42" s="6" t="s">
        <v>97</v>
      </c>
      <c r="C42" s="15">
        <v>2394875</v>
      </c>
      <c r="D42" s="14"/>
      <c r="E42" s="15">
        <v>1877036790846</v>
      </c>
      <c r="F42" s="14"/>
      <c r="G42" s="15">
        <v>2212147073862</v>
      </c>
      <c r="H42" s="14"/>
      <c r="I42" s="15">
        <v>-335110283016</v>
      </c>
      <c r="J42" s="14"/>
      <c r="K42" s="15">
        <v>6949875</v>
      </c>
      <c r="L42" s="14"/>
      <c r="M42" s="15">
        <v>5365718441944</v>
      </c>
      <c r="N42" s="14"/>
      <c r="O42" s="15">
        <v>6419602545000</v>
      </c>
      <c r="P42" s="14"/>
      <c r="Q42" s="74">
        <v>-1053884103056</v>
      </c>
      <c r="R42" s="74"/>
    </row>
    <row r="43" spans="1:18" ht="29.1" customHeight="1">
      <c r="A43" s="6" t="s">
        <v>191</v>
      </c>
      <c r="C43" s="15">
        <v>0</v>
      </c>
      <c r="D43" s="14"/>
      <c r="E43" s="15">
        <v>0</v>
      </c>
      <c r="F43" s="14"/>
      <c r="G43" s="15">
        <v>0</v>
      </c>
      <c r="H43" s="14"/>
      <c r="I43" s="15">
        <v>0</v>
      </c>
      <c r="J43" s="14"/>
      <c r="K43" s="15">
        <v>970</v>
      </c>
      <c r="L43" s="14"/>
      <c r="M43" s="15">
        <v>970000000</v>
      </c>
      <c r="N43" s="14"/>
      <c r="O43" s="15">
        <v>902687566</v>
      </c>
      <c r="P43" s="14"/>
      <c r="Q43" s="74">
        <v>67312434</v>
      </c>
      <c r="R43" s="74"/>
    </row>
    <row r="44" spans="1:18" ht="29.1" customHeight="1">
      <c r="A44" s="6" t="s">
        <v>192</v>
      </c>
      <c r="C44" s="15">
        <v>0</v>
      </c>
      <c r="D44" s="14"/>
      <c r="E44" s="15">
        <v>0</v>
      </c>
      <c r="F44" s="14"/>
      <c r="G44" s="15">
        <v>0</v>
      </c>
      <c r="H44" s="14"/>
      <c r="I44" s="15">
        <v>0</v>
      </c>
      <c r="J44" s="14"/>
      <c r="K44" s="15">
        <v>600000</v>
      </c>
      <c r="L44" s="14"/>
      <c r="M44" s="15">
        <v>477480000000</v>
      </c>
      <c r="N44" s="14"/>
      <c r="O44" s="15">
        <v>482420000000</v>
      </c>
      <c r="P44" s="14"/>
      <c r="Q44" s="74">
        <v>-4940000000</v>
      </c>
      <c r="R44" s="74"/>
    </row>
    <row r="45" spans="1:18" ht="29.1" customHeight="1">
      <c r="A45" s="6" t="s">
        <v>193</v>
      </c>
      <c r="C45" s="15">
        <v>0</v>
      </c>
      <c r="D45" s="14"/>
      <c r="E45" s="15">
        <v>0</v>
      </c>
      <c r="F45" s="14"/>
      <c r="G45" s="15">
        <v>0</v>
      </c>
      <c r="H45" s="14"/>
      <c r="I45" s="15">
        <v>0</v>
      </c>
      <c r="J45" s="14"/>
      <c r="K45" s="15">
        <v>620000</v>
      </c>
      <c r="L45" s="14"/>
      <c r="M45" s="15">
        <v>490980000000</v>
      </c>
      <c r="N45" s="14"/>
      <c r="O45" s="15">
        <v>490170000000</v>
      </c>
      <c r="P45" s="14"/>
      <c r="Q45" s="74">
        <v>810000000</v>
      </c>
      <c r="R45" s="74"/>
    </row>
    <row r="46" spans="1:18" ht="29.1" customHeight="1">
      <c r="A46" s="6" t="s">
        <v>194</v>
      </c>
      <c r="C46" s="15">
        <v>0</v>
      </c>
      <c r="D46" s="14"/>
      <c r="E46" s="15">
        <v>0</v>
      </c>
      <c r="F46" s="14"/>
      <c r="G46" s="15">
        <v>0</v>
      </c>
      <c r="H46" s="14"/>
      <c r="I46" s="15">
        <v>0</v>
      </c>
      <c r="J46" s="14"/>
      <c r="K46" s="15">
        <v>2200000</v>
      </c>
      <c r="L46" s="14"/>
      <c r="M46" s="15">
        <v>1783640646408</v>
      </c>
      <c r="N46" s="14"/>
      <c r="O46" s="15">
        <v>2090220000000</v>
      </c>
      <c r="P46" s="14"/>
      <c r="Q46" s="74">
        <v>-306579353592</v>
      </c>
      <c r="R46" s="74"/>
    </row>
    <row r="47" spans="1:18" ht="29.1" customHeight="1">
      <c r="A47" s="6" t="s">
        <v>195</v>
      </c>
      <c r="C47" s="15">
        <v>0</v>
      </c>
      <c r="D47" s="14"/>
      <c r="E47" s="15">
        <v>0</v>
      </c>
      <c r="F47" s="14"/>
      <c r="G47" s="15">
        <v>0</v>
      </c>
      <c r="H47" s="14"/>
      <c r="I47" s="15">
        <v>0</v>
      </c>
      <c r="J47" s="14"/>
      <c r="K47" s="15">
        <v>2817500</v>
      </c>
      <c r="L47" s="14"/>
      <c r="M47" s="15">
        <v>2381959442191</v>
      </c>
      <c r="N47" s="14"/>
      <c r="O47" s="15">
        <v>2740300500000</v>
      </c>
      <c r="P47" s="14"/>
      <c r="Q47" s="74">
        <v>-358341057809</v>
      </c>
      <c r="R47" s="74"/>
    </row>
    <row r="48" spans="1:18" ht="29.1" customHeight="1">
      <c r="A48" s="6" t="s">
        <v>100</v>
      </c>
      <c r="C48" s="15">
        <v>0</v>
      </c>
      <c r="D48" s="14"/>
      <c r="E48" s="15">
        <v>0</v>
      </c>
      <c r="F48" s="14"/>
      <c r="G48" s="15">
        <v>0</v>
      </c>
      <c r="H48" s="14"/>
      <c r="I48" s="15">
        <v>0</v>
      </c>
      <c r="J48" s="14"/>
      <c r="K48" s="15">
        <v>2650000</v>
      </c>
      <c r="L48" s="14"/>
      <c r="M48" s="15">
        <v>2143425121375</v>
      </c>
      <c r="N48" s="14"/>
      <c r="O48" s="15">
        <v>2496830000000</v>
      </c>
      <c r="P48" s="14"/>
      <c r="Q48" s="74">
        <v>-353404878625</v>
      </c>
      <c r="R48" s="74"/>
    </row>
    <row r="49" spans="1:22" ht="29.1" customHeight="1">
      <c r="A49" s="6" t="s">
        <v>103</v>
      </c>
      <c r="C49" s="15">
        <v>0</v>
      </c>
      <c r="D49" s="14"/>
      <c r="E49" s="15">
        <v>0</v>
      </c>
      <c r="F49" s="14"/>
      <c r="G49" s="15">
        <v>0</v>
      </c>
      <c r="H49" s="14"/>
      <c r="I49" s="15">
        <v>0</v>
      </c>
      <c r="J49" s="14"/>
      <c r="K49" s="15">
        <v>4705000</v>
      </c>
      <c r="L49" s="14"/>
      <c r="M49" s="15">
        <v>3773834930915</v>
      </c>
      <c r="N49" s="14"/>
      <c r="O49" s="15">
        <v>3740560354003</v>
      </c>
      <c r="P49" s="14"/>
      <c r="Q49" s="74">
        <v>33274576912</v>
      </c>
      <c r="R49" s="74"/>
    </row>
    <row r="50" spans="1:22" ht="29.1" customHeight="1">
      <c r="A50" s="7" t="s">
        <v>105</v>
      </c>
      <c r="C50" s="16">
        <v>0</v>
      </c>
      <c r="D50" s="14"/>
      <c r="E50" s="16">
        <v>0</v>
      </c>
      <c r="F50" s="14"/>
      <c r="G50" s="16">
        <v>0</v>
      </c>
      <c r="H50" s="14"/>
      <c r="I50" s="16">
        <v>0</v>
      </c>
      <c r="J50" s="14"/>
      <c r="K50" s="16">
        <v>1200000</v>
      </c>
      <c r="L50" s="14"/>
      <c r="M50" s="16">
        <v>958087528125</v>
      </c>
      <c r="N50" s="14"/>
      <c r="O50" s="16">
        <v>1102800000000</v>
      </c>
      <c r="P50" s="14"/>
      <c r="Q50" s="72">
        <v>-144712471875</v>
      </c>
      <c r="R50" s="72"/>
    </row>
    <row r="51" spans="1:22" ht="29.1" customHeight="1" thickBot="1">
      <c r="A51" s="9" t="s">
        <v>41</v>
      </c>
      <c r="C51" s="17">
        <f>SUM(C42:C50)</f>
        <v>2394875</v>
      </c>
      <c r="D51" s="14"/>
      <c r="E51" s="17">
        <f>SUM(E42:E50)</f>
        <v>1877036790846</v>
      </c>
      <c r="F51" s="14"/>
      <c r="G51" s="17">
        <f>SUM(G42:G50)</f>
        <v>2212147073862</v>
      </c>
      <c r="H51" s="14"/>
      <c r="I51" s="17">
        <f>SUM(I42:I50)</f>
        <v>-335110283016</v>
      </c>
      <c r="J51" s="14"/>
      <c r="K51" s="17">
        <f>SUM(K42:K50)</f>
        <v>21743345</v>
      </c>
      <c r="L51" s="14"/>
      <c r="M51" s="17">
        <f>SUM(M42:M50)</f>
        <v>17376096110958</v>
      </c>
      <c r="N51" s="14"/>
      <c r="O51" s="17">
        <f>SUM(O42:O50)</f>
        <v>19563806086569</v>
      </c>
      <c r="P51" s="14"/>
      <c r="Q51" s="73">
        <f t="shared" ref="Q51" si="2">SUM(Q42:R50)</f>
        <v>-2187709975611</v>
      </c>
      <c r="R51" s="73"/>
      <c r="V51" s="53"/>
    </row>
    <row r="52" spans="1:22" ht="13.5" thickBot="1"/>
  </sheetData>
  <mergeCells count="54">
    <mergeCell ref="Q34:R34"/>
    <mergeCell ref="Q35:R35"/>
    <mergeCell ref="Q36:R36"/>
    <mergeCell ref="Q37:R37"/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1:R11"/>
    <mergeCell ref="Q12:R12"/>
    <mergeCell ref="Q13:R13"/>
    <mergeCell ref="Q14:R14"/>
    <mergeCell ref="Q10:R10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42:R42"/>
    <mergeCell ref="Q25:R25"/>
    <mergeCell ref="Q29:R29"/>
    <mergeCell ref="Q30:R30"/>
    <mergeCell ref="Q31:R31"/>
    <mergeCell ref="Q32:R32"/>
    <mergeCell ref="A27:R27"/>
    <mergeCell ref="A28:A29"/>
    <mergeCell ref="C28:I28"/>
    <mergeCell ref="K28:R28"/>
    <mergeCell ref="Q33:R33"/>
    <mergeCell ref="A40:A41"/>
    <mergeCell ref="C40:I40"/>
    <mergeCell ref="K40:R40"/>
    <mergeCell ref="Q41:R41"/>
    <mergeCell ref="A39:R39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I52"/>
  <sheetViews>
    <sheetView rightToLeft="1" workbookViewId="0">
      <selection activeCell="A40" sqref="A40"/>
    </sheetView>
  </sheetViews>
  <sheetFormatPr defaultRowHeight="12.75"/>
  <cols>
    <col min="1" max="1" width="40.28515625" customWidth="1"/>
    <col min="2" max="2" width="1.28515625" customWidth="1"/>
    <col min="3" max="3" width="12.85546875" bestFit="1" customWidth="1"/>
    <col min="4" max="4" width="1.28515625" customWidth="1"/>
    <col min="5" max="5" width="19.7109375" bestFit="1" customWidth="1"/>
    <col min="6" max="6" width="1.28515625" customWidth="1"/>
    <col min="7" max="7" width="19.7109375" bestFit="1" customWidth="1"/>
    <col min="8" max="8" width="1.28515625" customWidth="1"/>
    <col min="9" max="9" width="20.140625" customWidth="1"/>
    <col min="10" max="10" width="1.28515625" customWidth="1"/>
    <col min="11" max="11" width="12.85546875" bestFit="1" customWidth="1"/>
    <col min="12" max="12" width="1.28515625" customWidth="1"/>
    <col min="13" max="13" width="19.7109375" bestFit="1" customWidth="1"/>
    <col min="14" max="14" width="1.28515625" customWidth="1"/>
    <col min="15" max="15" width="19.710937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  <col min="21" max="21" width="18.7109375" bestFit="1" customWidth="1"/>
    <col min="22" max="22" width="18.28515625" bestFit="1" customWidth="1"/>
    <col min="23" max="23" width="14.85546875" bestFit="1" customWidth="1"/>
    <col min="24" max="24" width="18.7109375" bestFit="1" customWidth="1"/>
  </cols>
  <sheetData>
    <row r="1" spans="1:21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21" ht="30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21" ht="30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21" ht="18" customHeight="1"/>
    <row r="5" spans="1:21" ht="27.75" customHeight="1">
      <c r="A5" s="75" t="s">
        <v>245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21" ht="24" customHeight="1">
      <c r="A6" s="76" t="s">
        <v>155</v>
      </c>
      <c r="C6" s="76" t="s">
        <v>171</v>
      </c>
      <c r="D6" s="76"/>
      <c r="E6" s="76"/>
      <c r="F6" s="76"/>
      <c r="G6" s="76"/>
      <c r="H6" s="76"/>
      <c r="I6" s="76"/>
      <c r="K6" s="76" t="s">
        <v>172</v>
      </c>
      <c r="L6" s="76"/>
      <c r="M6" s="76"/>
      <c r="N6" s="76"/>
      <c r="O6" s="76"/>
      <c r="P6" s="76"/>
      <c r="Q6" s="76"/>
      <c r="R6" s="76"/>
    </row>
    <row r="7" spans="1:21" ht="40.5" customHeight="1">
      <c r="A7" s="76"/>
      <c r="C7" s="12" t="s">
        <v>13</v>
      </c>
      <c r="D7" s="3"/>
      <c r="E7" s="12" t="s">
        <v>15</v>
      </c>
      <c r="F7" s="3"/>
      <c r="G7" s="12" t="s">
        <v>234</v>
      </c>
      <c r="H7" s="3"/>
      <c r="I7" s="12" t="s">
        <v>236</v>
      </c>
      <c r="K7" s="12" t="s">
        <v>13</v>
      </c>
      <c r="L7" s="3"/>
      <c r="M7" s="12" t="s">
        <v>15</v>
      </c>
      <c r="N7" s="3"/>
      <c r="O7" s="12" t="s">
        <v>234</v>
      </c>
      <c r="P7" s="3"/>
      <c r="Q7" s="77" t="s">
        <v>236</v>
      </c>
      <c r="R7" s="77"/>
    </row>
    <row r="8" spans="1:21" ht="29.1" customHeight="1">
      <c r="A8" s="5" t="s">
        <v>20</v>
      </c>
      <c r="C8" s="18">
        <v>37500000</v>
      </c>
      <c r="D8" s="19"/>
      <c r="E8" s="18">
        <v>111481534500</v>
      </c>
      <c r="F8" s="19"/>
      <c r="G8" s="18">
        <v>104113929750</v>
      </c>
      <c r="H8" s="19"/>
      <c r="I8" s="18">
        <v>7367604749</v>
      </c>
      <c r="J8" s="19"/>
      <c r="K8" s="18">
        <v>37500000</v>
      </c>
      <c r="L8" s="19"/>
      <c r="M8" s="18">
        <v>111481534500</v>
      </c>
      <c r="N8" s="19"/>
      <c r="O8" s="18">
        <v>100560859781</v>
      </c>
      <c r="P8" s="19"/>
      <c r="Q8" s="80">
        <v>10920674718</v>
      </c>
      <c r="R8" s="80"/>
    </row>
    <row r="9" spans="1:21" ht="29.1" customHeight="1">
      <c r="A9" s="60" t="s">
        <v>34</v>
      </c>
      <c r="C9" s="20">
        <v>1600000</v>
      </c>
      <c r="D9" s="19"/>
      <c r="E9" s="20">
        <v>5710712304</v>
      </c>
      <c r="F9" s="19"/>
      <c r="G9" s="20">
        <v>4150226800</v>
      </c>
      <c r="H9" s="19"/>
      <c r="I9" s="20">
        <v>1560485504</v>
      </c>
      <c r="J9" s="19"/>
      <c r="K9" s="20">
        <v>1600000</v>
      </c>
      <c r="L9" s="19"/>
      <c r="M9" s="20">
        <v>5710712304</v>
      </c>
      <c r="N9" s="19"/>
      <c r="O9" s="20">
        <v>4150226800</v>
      </c>
      <c r="P9" s="19"/>
      <c r="Q9" s="79">
        <v>1560485504</v>
      </c>
      <c r="R9" s="79"/>
    </row>
    <row r="10" spans="1:21" ht="29.1" customHeight="1">
      <c r="A10" s="6" t="s">
        <v>37</v>
      </c>
      <c r="C10" s="20">
        <v>800000</v>
      </c>
      <c r="D10" s="19"/>
      <c r="E10" s="20">
        <v>2186963080</v>
      </c>
      <c r="F10" s="19"/>
      <c r="G10" s="20">
        <v>1581771167</v>
      </c>
      <c r="H10" s="19"/>
      <c r="I10" s="20">
        <v>605191913</v>
      </c>
      <c r="J10" s="19"/>
      <c r="K10" s="20">
        <v>800000</v>
      </c>
      <c r="L10" s="19"/>
      <c r="M10" s="20">
        <v>2186963080</v>
      </c>
      <c r="N10" s="19"/>
      <c r="O10" s="20">
        <v>1581771167</v>
      </c>
      <c r="P10" s="19"/>
      <c r="Q10" s="79">
        <v>605191913</v>
      </c>
      <c r="R10" s="79"/>
    </row>
    <row r="11" spans="1:21" ht="29.1" customHeight="1">
      <c r="A11" s="6" t="s">
        <v>30</v>
      </c>
      <c r="C11" s="20">
        <v>900000</v>
      </c>
      <c r="D11" s="19"/>
      <c r="E11" s="20">
        <v>55404387720</v>
      </c>
      <c r="F11" s="19"/>
      <c r="G11" s="20">
        <v>55984747042</v>
      </c>
      <c r="H11" s="19"/>
      <c r="I11" s="20">
        <v>-580359322</v>
      </c>
      <c r="J11" s="19"/>
      <c r="K11" s="20">
        <v>900000</v>
      </c>
      <c r="L11" s="19"/>
      <c r="M11" s="20">
        <v>55404387720</v>
      </c>
      <c r="N11" s="19"/>
      <c r="O11" s="20">
        <v>55984747042</v>
      </c>
      <c r="P11" s="19"/>
      <c r="Q11" s="78">
        <v>-580359322</v>
      </c>
      <c r="R11" s="78"/>
    </row>
    <row r="12" spans="1:21" ht="29.1" customHeight="1">
      <c r="A12" s="6" t="s">
        <v>22</v>
      </c>
      <c r="C12" s="20">
        <v>100000000</v>
      </c>
      <c r="D12" s="19"/>
      <c r="E12" s="20">
        <v>380634772000</v>
      </c>
      <c r="F12" s="19"/>
      <c r="G12" s="20">
        <v>224352247000</v>
      </c>
      <c r="H12" s="19"/>
      <c r="I12" s="20">
        <v>156282525000</v>
      </c>
      <c r="J12" s="19"/>
      <c r="K12" s="20">
        <v>100000000</v>
      </c>
      <c r="L12" s="19"/>
      <c r="M12" s="20">
        <v>380634772000</v>
      </c>
      <c r="N12" s="19"/>
      <c r="O12" s="20">
        <v>226698379300</v>
      </c>
      <c r="P12" s="19"/>
      <c r="Q12" s="79">
        <v>153936392700</v>
      </c>
      <c r="R12" s="79"/>
    </row>
    <row r="13" spans="1:21" ht="29.1" customHeight="1">
      <c r="A13" s="6" t="s">
        <v>21</v>
      </c>
      <c r="C13" s="20">
        <v>8600000</v>
      </c>
      <c r="D13" s="19"/>
      <c r="E13" s="20">
        <v>138755067720</v>
      </c>
      <c r="F13" s="19"/>
      <c r="G13" s="20">
        <v>104748982550</v>
      </c>
      <c r="H13" s="19"/>
      <c r="I13" s="20">
        <v>34006085170</v>
      </c>
      <c r="J13" s="19"/>
      <c r="K13" s="20">
        <v>8600000</v>
      </c>
      <c r="L13" s="19"/>
      <c r="M13" s="20">
        <v>138755067720</v>
      </c>
      <c r="N13" s="19"/>
      <c r="O13" s="20">
        <v>101181624483</v>
      </c>
      <c r="P13" s="19"/>
      <c r="Q13" s="79">
        <v>37573443237</v>
      </c>
      <c r="R13" s="79"/>
    </row>
    <row r="14" spans="1:21" ht="29.1" customHeight="1">
      <c r="A14" s="6" t="s">
        <v>35</v>
      </c>
      <c r="C14" s="20">
        <v>2800000</v>
      </c>
      <c r="D14" s="19"/>
      <c r="E14" s="20">
        <v>8418418680</v>
      </c>
      <c r="F14" s="19"/>
      <c r="G14" s="20">
        <v>8130401777</v>
      </c>
      <c r="H14" s="19"/>
      <c r="I14" s="20">
        <v>288016902</v>
      </c>
      <c r="J14" s="19"/>
      <c r="K14" s="20">
        <v>2800000</v>
      </c>
      <c r="L14" s="19"/>
      <c r="M14" s="20">
        <v>8418418680</v>
      </c>
      <c r="N14" s="19"/>
      <c r="O14" s="20">
        <v>8130401777</v>
      </c>
      <c r="P14" s="19"/>
      <c r="Q14" s="79">
        <v>288016902</v>
      </c>
      <c r="R14" s="79"/>
      <c r="U14" s="20"/>
    </row>
    <row r="15" spans="1:21" ht="29.1" customHeight="1">
      <c r="A15" s="6" t="s">
        <v>31</v>
      </c>
      <c r="C15" s="20">
        <v>400000</v>
      </c>
      <c r="D15" s="19"/>
      <c r="E15" s="20">
        <v>2088132988</v>
      </c>
      <c r="F15" s="19"/>
      <c r="G15" s="20">
        <v>2109964026</v>
      </c>
      <c r="H15" s="19"/>
      <c r="I15" s="20">
        <v>-21831038</v>
      </c>
      <c r="J15" s="19"/>
      <c r="K15" s="20">
        <v>400000</v>
      </c>
      <c r="L15" s="19"/>
      <c r="M15" s="20">
        <v>2088132988</v>
      </c>
      <c r="N15" s="19"/>
      <c r="O15" s="20">
        <v>2109964026</v>
      </c>
      <c r="P15" s="19"/>
      <c r="Q15" s="78">
        <v>-21831038</v>
      </c>
      <c r="R15" s="78"/>
    </row>
    <row r="16" spans="1:21" ht="29.1" customHeight="1">
      <c r="A16" s="6" t="s">
        <v>32</v>
      </c>
      <c r="C16" s="20">
        <v>250000</v>
      </c>
      <c r="D16" s="19"/>
      <c r="E16" s="20">
        <v>9587808875</v>
      </c>
      <c r="F16" s="19"/>
      <c r="G16" s="20">
        <v>9688047615</v>
      </c>
      <c r="H16" s="19"/>
      <c r="I16" s="20">
        <v>-100238740</v>
      </c>
      <c r="J16" s="19"/>
      <c r="K16" s="20">
        <v>250000</v>
      </c>
      <c r="L16" s="19"/>
      <c r="M16" s="20">
        <v>9587808875</v>
      </c>
      <c r="N16" s="19"/>
      <c r="O16" s="20">
        <v>9688047615</v>
      </c>
      <c r="P16" s="19"/>
      <c r="Q16" s="78">
        <v>-100238740</v>
      </c>
      <c r="R16" s="78"/>
    </row>
    <row r="17" spans="1:35" ht="29.1" customHeight="1">
      <c r="A17" s="6" t="s">
        <v>29</v>
      </c>
      <c r="C17" s="20">
        <v>200000</v>
      </c>
      <c r="D17" s="19"/>
      <c r="E17" s="20">
        <v>3040315280</v>
      </c>
      <c r="F17" s="19"/>
      <c r="G17" s="20">
        <v>1769178521</v>
      </c>
      <c r="H17" s="19"/>
      <c r="I17" s="20">
        <v>1271136759</v>
      </c>
      <c r="J17" s="19"/>
      <c r="K17" s="20">
        <v>200000</v>
      </c>
      <c r="L17" s="19"/>
      <c r="M17" s="20">
        <v>3040315280</v>
      </c>
      <c r="N17" s="19"/>
      <c r="O17" s="20">
        <v>1933097518</v>
      </c>
      <c r="P17" s="19"/>
      <c r="Q17" s="79">
        <v>1107217762</v>
      </c>
      <c r="R17" s="79"/>
    </row>
    <row r="18" spans="1:35" ht="29.1" customHeight="1">
      <c r="A18" s="6" t="s">
        <v>24</v>
      </c>
      <c r="C18" s="20">
        <v>6000</v>
      </c>
      <c r="D18" s="19"/>
      <c r="E18" s="20">
        <v>125637624288</v>
      </c>
      <c r="F18" s="19"/>
      <c r="G18" s="20">
        <v>152812667280</v>
      </c>
      <c r="H18" s="19"/>
      <c r="I18" s="20">
        <v>-27175042991</v>
      </c>
      <c r="J18" s="19"/>
      <c r="K18" s="20">
        <v>6000</v>
      </c>
      <c r="L18" s="19"/>
      <c r="M18" s="20">
        <v>125637624288</v>
      </c>
      <c r="N18" s="19"/>
      <c r="O18" s="20">
        <v>142043310000</v>
      </c>
      <c r="P18" s="19"/>
      <c r="Q18" s="78">
        <v>-16405685711</v>
      </c>
      <c r="R18" s="78"/>
      <c r="U18" s="20"/>
    </row>
    <row r="19" spans="1:35" ht="29.1" customHeight="1">
      <c r="A19" s="6" t="s">
        <v>38</v>
      </c>
      <c r="C19" s="20">
        <v>438000</v>
      </c>
      <c r="D19" s="19"/>
      <c r="E19" s="20">
        <v>12647274966</v>
      </c>
      <c r="F19" s="19"/>
      <c r="G19" s="20">
        <v>10592492693</v>
      </c>
      <c r="H19" s="19"/>
      <c r="I19" s="20">
        <v>2054782272</v>
      </c>
      <c r="J19" s="19"/>
      <c r="K19" s="20">
        <v>438000</v>
      </c>
      <c r="L19" s="19"/>
      <c r="M19" s="20">
        <v>12647274966</v>
      </c>
      <c r="N19" s="19"/>
      <c r="O19" s="20">
        <v>10592492693</v>
      </c>
      <c r="P19" s="19"/>
      <c r="Q19" s="79">
        <v>2054782272</v>
      </c>
      <c r="R19" s="79"/>
      <c r="W19" s="59"/>
      <c r="X19" s="56"/>
    </row>
    <row r="20" spans="1:35" ht="29.1" customHeight="1">
      <c r="A20" s="6" t="s">
        <v>36</v>
      </c>
      <c r="C20" s="20">
        <v>750000</v>
      </c>
      <c r="D20" s="19"/>
      <c r="E20" s="20">
        <v>24223791375</v>
      </c>
      <c r="F20" s="19"/>
      <c r="G20" s="20">
        <v>21017924849</v>
      </c>
      <c r="H20" s="19"/>
      <c r="I20" s="20">
        <v>3205866525</v>
      </c>
      <c r="J20" s="19"/>
      <c r="K20" s="20">
        <v>750000</v>
      </c>
      <c r="L20" s="19"/>
      <c r="M20" s="20">
        <v>24223791375</v>
      </c>
      <c r="N20" s="19"/>
      <c r="O20" s="20">
        <v>21017924849</v>
      </c>
      <c r="P20" s="19"/>
      <c r="Q20" s="79">
        <v>3205866525</v>
      </c>
      <c r="R20" s="79"/>
    </row>
    <row r="21" spans="1:35" ht="29.1" customHeight="1">
      <c r="A21" s="6" t="s">
        <v>33</v>
      </c>
      <c r="C21" s="20">
        <v>870000</v>
      </c>
      <c r="D21" s="19"/>
      <c r="E21" s="20">
        <v>15754766925</v>
      </c>
      <c r="F21" s="19"/>
      <c r="G21" s="20">
        <v>16760377577</v>
      </c>
      <c r="H21" s="19"/>
      <c r="I21" s="20">
        <v>-1005610652</v>
      </c>
      <c r="J21" s="19"/>
      <c r="K21" s="20">
        <v>870000</v>
      </c>
      <c r="L21" s="19"/>
      <c r="M21" s="20">
        <v>15754766925</v>
      </c>
      <c r="N21" s="19"/>
      <c r="O21" s="20">
        <v>16760377577</v>
      </c>
      <c r="P21" s="19"/>
      <c r="Q21" s="78">
        <v>-1005610652</v>
      </c>
      <c r="R21" s="78"/>
    </row>
    <row r="22" spans="1:35" ht="19.5" customHeight="1" thickBot="1">
      <c r="A22" s="9" t="s">
        <v>41</v>
      </c>
      <c r="C22" s="17">
        <f>SUM(C8:C21)</f>
        <v>155114000</v>
      </c>
      <c r="D22" s="14"/>
      <c r="E22" s="17">
        <f>SUM(E8:E21)</f>
        <v>895571570701</v>
      </c>
      <c r="F22" s="14"/>
      <c r="G22" s="17">
        <f>SUM(G8:G21)</f>
        <v>717812958647</v>
      </c>
      <c r="H22" s="14"/>
      <c r="I22" s="17">
        <f>SUM(I8:I21)</f>
        <v>177758612051</v>
      </c>
      <c r="J22" s="14"/>
      <c r="K22" s="17">
        <f>SUM(K8:K21)</f>
        <v>155114000</v>
      </c>
      <c r="L22" s="14"/>
      <c r="M22" s="17">
        <f>SUM(M8:M21)</f>
        <v>895571570701</v>
      </c>
      <c r="N22" s="14"/>
      <c r="O22" s="17">
        <f>SUM(O8:O21)</f>
        <v>702433224628</v>
      </c>
      <c r="P22" s="14"/>
      <c r="Q22" s="73">
        <f t="shared" ref="Q22" si="0">SUM(Q8:R21)</f>
        <v>193138346070</v>
      </c>
      <c r="R22" s="73"/>
    </row>
    <row r="23" spans="1:35" ht="18.75" customHeight="1" thickTop="1">
      <c r="A23" s="6"/>
      <c r="C23" s="20"/>
      <c r="D23" s="19"/>
      <c r="E23" s="20"/>
      <c r="F23" s="19"/>
      <c r="G23" s="20"/>
      <c r="H23" s="19"/>
      <c r="I23" s="20"/>
      <c r="J23" s="19"/>
      <c r="K23" s="20"/>
      <c r="L23" s="19"/>
      <c r="M23" s="20"/>
      <c r="N23" s="19"/>
      <c r="O23" s="20"/>
      <c r="P23" s="19"/>
      <c r="Q23" s="20"/>
      <c r="R23" s="20"/>
    </row>
    <row r="24" spans="1:35" ht="21" customHeight="1">
      <c r="U24" s="53"/>
    </row>
    <row r="25" spans="1:35" ht="30" customHeight="1">
      <c r="A25" s="75" t="s">
        <v>246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61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5"/>
    </row>
    <row r="26" spans="1:35" ht="19.5" customHeight="1">
      <c r="A26" s="76" t="s">
        <v>155</v>
      </c>
      <c r="C26" s="76" t="s">
        <v>171</v>
      </c>
      <c r="D26" s="76"/>
      <c r="E26" s="76"/>
      <c r="F26" s="76"/>
      <c r="G26" s="76"/>
      <c r="H26" s="76"/>
      <c r="I26" s="76"/>
      <c r="K26" s="76" t="s">
        <v>172</v>
      </c>
      <c r="L26" s="76"/>
      <c r="M26" s="76"/>
      <c r="N26" s="76"/>
      <c r="O26" s="76"/>
      <c r="P26" s="76"/>
      <c r="Q26" s="76"/>
      <c r="R26" s="76"/>
    </row>
    <row r="27" spans="1:35" ht="40.5" customHeight="1">
      <c r="A27" s="76"/>
      <c r="C27" s="12" t="s">
        <v>13</v>
      </c>
      <c r="D27" s="3"/>
      <c r="E27" s="12" t="s">
        <v>15</v>
      </c>
      <c r="F27" s="3"/>
      <c r="G27" s="12" t="s">
        <v>234</v>
      </c>
      <c r="H27" s="3"/>
      <c r="I27" s="12" t="s">
        <v>236</v>
      </c>
      <c r="K27" s="12" t="s">
        <v>13</v>
      </c>
      <c r="L27" s="3"/>
      <c r="M27" s="12" t="s">
        <v>15</v>
      </c>
      <c r="N27" s="3"/>
      <c r="O27" s="12" t="s">
        <v>234</v>
      </c>
      <c r="P27" s="3"/>
      <c r="Q27" s="77" t="s">
        <v>236</v>
      </c>
      <c r="R27" s="77"/>
    </row>
    <row r="28" spans="1:35" ht="29.1" customHeight="1">
      <c r="A28" s="6" t="s">
        <v>63</v>
      </c>
      <c r="C28" s="20">
        <v>11000000</v>
      </c>
      <c r="D28" s="19"/>
      <c r="E28" s="20">
        <v>210527670100</v>
      </c>
      <c r="F28" s="19"/>
      <c r="G28" s="20">
        <v>178443082279</v>
      </c>
      <c r="H28" s="19"/>
      <c r="I28" s="20">
        <v>32084587821</v>
      </c>
      <c r="J28" s="19"/>
      <c r="K28" s="20">
        <v>11000000</v>
      </c>
      <c r="L28" s="19"/>
      <c r="M28" s="20">
        <v>210527670100</v>
      </c>
      <c r="N28" s="19"/>
      <c r="O28" s="20">
        <v>176428194004</v>
      </c>
      <c r="P28" s="19"/>
      <c r="Q28" s="78">
        <v>34099476096</v>
      </c>
      <c r="R28" s="78"/>
    </row>
    <row r="29" spans="1:35" ht="29.1" customHeight="1">
      <c r="A29" s="6" t="s">
        <v>67</v>
      </c>
      <c r="C29" s="20">
        <v>12000000</v>
      </c>
      <c r="D29" s="19"/>
      <c r="E29" s="20">
        <v>338749012800</v>
      </c>
      <c r="F29" s="19"/>
      <c r="G29" s="20">
        <v>392534476800</v>
      </c>
      <c r="H29" s="19"/>
      <c r="I29" s="20">
        <v>-53785463999</v>
      </c>
      <c r="J29" s="19"/>
      <c r="K29" s="20">
        <v>12000000</v>
      </c>
      <c r="L29" s="19"/>
      <c r="M29" s="20">
        <v>338749012800</v>
      </c>
      <c r="N29" s="19"/>
      <c r="O29" s="20">
        <v>392534476800</v>
      </c>
      <c r="P29" s="19"/>
      <c r="Q29" s="78">
        <v>-53785463999</v>
      </c>
      <c r="R29" s="78"/>
    </row>
    <row r="30" spans="1:35" ht="29.1" customHeight="1">
      <c r="A30" s="6" t="s">
        <v>68</v>
      </c>
      <c r="C30" s="20">
        <v>1055116</v>
      </c>
      <c r="D30" s="19"/>
      <c r="E30" s="20">
        <v>17168308704</v>
      </c>
      <c r="F30" s="19"/>
      <c r="G30" s="20">
        <v>14198847535</v>
      </c>
      <c r="H30" s="19"/>
      <c r="I30" s="20">
        <v>2969461169</v>
      </c>
      <c r="J30" s="19"/>
      <c r="K30" s="20">
        <v>1055116</v>
      </c>
      <c r="L30" s="19"/>
      <c r="M30" s="20">
        <v>17168308704</v>
      </c>
      <c r="N30" s="19"/>
      <c r="O30" s="20">
        <v>14198847535</v>
      </c>
      <c r="P30" s="19"/>
      <c r="Q30" s="78">
        <v>2969461169</v>
      </c>
      <c r="R30" s="78"/>
    </row>
    <row r="31" spans="1:35" ht="29.1" customHeight="1">
      <c r="A31" s="6" t="s">
        <v>62</v>
      </c>
      <c r="C31" s="20">
        <v>13000000</v>
      </c>
      <c r="D31" s="19"/>
      <c r="E31" s="20">
        <v>251248140000</v>
      </c>
      <c r="F31" s="19"/>
      <c r="G31" s="20">
        <v>310028518800</v>
      </c>
      <c r="H31" s="19"/>
      <c r="I31" s="20">
        <v>-58780378799</v>
      </c>
      <c r="J31" s="19"/>
      <c r="K31" s="20">
        <v>13000000</v>
      </c>
      <c r="L31" s="19"/>
      <c r="M31" s="20">
        <v>251248140000</v>
      </c>
      <c r="N31" s="19"/>
      <c r="O31" s="20">
        <v>287384447347</v>
      </c>
      <c r="P31" s="19"/>
      <c r="Q31" s="78">
        <v>-36136307346</v>
      </c>
      <c r="R31" s="78"/>
      <c r="U31" s="53"/>
    </row>
    <row r="32" spans="1:35" ht="29.1" customHeight="1">
      <c r="A32" s="60" t="s">
        <v>61</v>
      </c>
      <c r="C32" s="20">
        <v>21000000</v>
      </c>
      <c r="D32" s="19"/>
      <c r="E32" s="20">
        <v>697775416800</v>
      </c>
      <c r="F32" s="19"/>
      <c r="G32" s="20">
        <v>653483523000</v>
      </c>
      <c r="H32" s="19"/>
      <c r="I32" s="20">
        <v>44291893800</v>
      </c>
      <c r="J32" s="19"/>
      <c r="K32" s="20">
        <v>21000000</v>
      </c>
      <c r="L32" s="19"/>
      <c r="M32" s="20">
        <v>697775416800</v>
      </c>
      <c r="N32" s="19"/>
      <c r="O32" s="20">
        <v>625260565592</v>
      </c>
      <c r="P32" s="19"/>
      <c r="Q32" s="78">
        <v>72514851208</v>
      </c>
      <c r="R32" s="78"/>
      <c r="U32" s="53"/>
    </row>
    <row r="33" spans="1:18" ht="29.1" customHeight="1">
      <c r="A33" s="6" t="s">
        <v>60</v>
      </c>
      <c r="C33" s="20">
        <v>10000000</v>
      </c>
      <c r="D33" s="19"/>
      <c r="E33" s="20">
        <v>122018710000</v>
      </c>
      <c r="F33" s="19"/>
      <c r="G33" s="20">
        <v>112852563556</v>
      </c>
      <c r="H33" s="19"/>
      <c r="I33" s="20">
        <v>9166146444</v>
      </c>
      <c r="J33" s="19"/>
      <c r="K33" s="20">
        <v>10000000</v>
      </c>
      <c r="L33" s="19"/>
      <c r="M33" s="20">
        <v>122018710000</v>
      </c>
      <c r="N33" s="19"/>
      <c r="O33" s="20">
        <v>113534313556</v>
      </c>
      <c r="P33" s="19"/>
      <c r="Q33" s="78">
        <v>8484396444</v>
      </c>
      <c r="R33" s="78"/>
    </row>
    <row r="34" spans="1:18" ht="29.1" customHeight="1" thickBot="1">
      <c r="A34" s="9" t="s">
        <v>41</v>
      </c>
      <c r="C34" s="17">
        <f>SUM(C28:C33)</f>
        <v>68055116</v>
      </c>
      <c r="D34" s="14"/>
      <c r="E34" s="17">
        <f>SUM(E28:E33)</f>
        <v>1637487258404</v>
      </c>
      <c r="F34" s="14"/>
      <c r="G34" s="17">
        <f>SUM(G28:G33)</f>
        <v>1661541011970</v>
      </c>
      <c r="H34" s="14"/>
      <c r="I34" s="17">
        <f>SUM(I28:I33)</f>
        <v>-24053753564</v>
      </c>
      <c r="J34" s="14"/>
      <c r="K34" s="17">
        <f>SUM(K28:K33)</f>
        <v>68055116</v>
      </c>
      <c r="L34" s="14"/>
      <c r="M34" s="17">
        <f>SUM(M28:M33)</f>
        <v>1637487258404</v>
      </c>
      <c r="N34" s="14"/>
      <c r="O34" s="17">
        <f>SUM(O28:O33)</f>
        <v>1609340844834</v>
      </c>
      <c r="P34" s="14"/>
      <c r="Q34" s="73">
        <f t="shared" ref="Q34" si="1">SUM(Q28:R33)</f>
        <v>28146413572</v>
      </c>
      <c r="R34" s="73"/>
    </row>
    <row r="35" spans="1:18" ht="20.25" customHeight="1" thickTop="1"/>
    <row r="36" spans="1:18" ht="26.25" customHeight="1"/>
    <row r="37" spans="1:18" ht="28.5" customHeight="1">
      <c r="A37" s="75" t="s">
        <v>247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</row>
    <row r="38" spans="1:18" ht="24" customHeight="1">
      <c r="A38" s="76" t="s">
        <v>155</v>
      </c>
      <c r="C38" s="76" t="s">
        <v>171</v>
      </c>
      <c r="D38" s="76"/>
      <c r="E38" s="76"/>
      <c r="F38" s="76"/>
      <c r="G38" s="76"/>
      <c r="H38" s="76"/>
      <c r="I38" s="76"/>
      <c r="K38" s="76" t="s">
        <v>172</v>
      </c>
      <c r="L38" s="76"/>
      <c r="M38" s="76"/>
      <c r="N38" s="76"/>
      <c r="O38" s="76"/>
      <c r="P38" s="76"/>
      <c r="Q38" s="76"/>
      <c r="R38" s="76"/>
    </row>
    <row r="39" spans="1:18" ht="40.5" customHeight="1">
      <c r="A39" s="76"/>
      <c r="C39" s="12" t="s">
        <v>13</v>
      </c>
      <c r="D39" s="3"/>
      <c r="E39" s="12" t="s">
        <v>15</v>
      </c>
      <c r="F39" s="3"/>
      <c r="G39" s="12" t="s">
        <v>234</v>
      </c>
      <c r="H39" s="3"/>
      <c r="I39" s="12" t="s">
        <v>236</v>
      </c>
      <c r="K39" s="12" t="s">
        <v>13</v>
      </c>
      <c r="L39" s="3"/>
      <c r="M39" s="12" t="s">
        <v>15</v>
      </c>
      <c r="N39" s="3"/>
      <c r="O39" s="12" t="s">
        <v>234</v>
      </c>
      <c r="P39" s="3"/>
      <c r="Q39" s="77" t="s">
        <v>236</v>
      </c>
      <c r="R39" s="77"/>
    </row>
    <row r="40" spans="1:18" ht="29.1" customHeight="1">
      <c r="A40" s="50" t="s">
        <v>94</v>
      </c>
      <c r="B40" s="34"/>
      <c r="C40" s="15">
        <v>2107459</v>
      </c>
      <c r="D40" s="14"/>
      <c r="E40" s="15">
        <v>2087356251546</v>
      </c>
      <c r="F40" s="14"/>
      <c r="G40" s="15">
        <v>2083143625407</v>
      </c>
      <c r="H40" s="14"/>
      <c r="I40" s="15">
        <v>4212626139</v>
      </c>
      <c r="J40" s="14"/>
      <c r="K40" s="15">
        <v>2107459</v>
      </c>
      <c r="L40" s="14"/>
      <c r="M40" s="15">
        <v>2087356251546</v>
      </c>
      <c r="N40" s="14"/>
      <c r="O40" s="15">
        <v>1993360647622</v>
      </c>
      <c r="P40" s="14"/>
      <c r="Q40" s="74">
        <v>93995603924</v>
      </c>
      <c r="R40" s="74"/>
    </row>
    <row r="41" spans="1:18" ht="29.1" customHeight="1">
      <c r="A41" s="50" t="s">
        <v>81</v>
      </c>
      <c r="B41" s="34"/>
      <c r="C41" s="15">
        <v>1500000</v>
      </c>
      <c r="D41" s="14"/>
      <c r="E41" s="15">
        <v>1499184375000</v>
      </c>
      <c r="F41" s="14"/>
      <c r="G41" s="15">
        <v>1499184375000</v>
      </c>
      <c r="H41" s="14"/>
      <c r="I41" s="15">
        <v>0</v>
      </c>
      <c r="J41" s="14"/>
      <c r="K41" s="15">
        <v>1500000</v>
      </c>
      <c r="L41" s="14"/>
      <c r="M41" s="15">
        <v>1499184375000</v>
      </c>
      <c r="N41" s="14"/>
      <c r="O41" s="15">
        <v>1500815625000</v>
      </c>
      <c r="P41" s="14"/>
      <c r="Q41" s="74">
        <v>-1631249999</v>
      </c>
      <c r="R41" s="74"/>
    </row>
    <row r="42" spans="1:18" ht="29.1" customHeight="1">
      <c r="A42" s="50" t="s">
        <v>100</v>
      </c>
      <c r="B42" s="34"/>
      <c r="C42" s="15">
        <v>3370</v>
      </c>
      <c r="D42" s="14"/>
      <c r="E42" s="15">
        <v>2842733422</v>
      </c>
      <c r="F42" s="14"/>
      <c r="G42" s="15">
        <v>2822524417</v>
      </c>
      <c r="H42" s="14"/>
      <c r="I42" s="15">
        <v>20209005</v>
      </c>
      <c r="J42" s="14"/>
      <c r="K42" s="15">
        <v>3370</v>
      </c>
      <c r="L42" s="14"/>
      <c r="M42" s="15">
        <v>2842733422</v>
      </c>
      <c r="N42" s="14"/>
      <c r="O42" s="15">
        <v>3175214000</v>
      </c>
      <c r="P42" s="14"/>
      <c r="Q42" s="74">
        <v>-332480577</v>
      </c>
      <c r="R42" s="74"/>
    </row>
    <row r="43" spans="1:18" ht="29.1" customHeight="1">
      <c r="A43" s="50" t="s">
        <v>103</v>
      </c>
      <c r="B43" s="34"/>
      <c r="C43" s="15">
        <v>1295000</v>
      </c>
      <c r="D43" s="14"/>
      <c r="E43" s="15">
        <v>1067794071093</v>
      </c>
      <c r="F43" s="14"/>
      <c r="G43" s="15">
        <v>1067794071093</v>
      </c>
      <c r="H43" s="14"/>
      <c r="I43" s="15">
        <v>0</v>
      </c>
      <c r="J43" s="14"/>
      <c r="K43" s="15">
        <v>1295000</v>
      </c>
      <c r="L43" s="14"/>
      <c r="M43" s="15">
        <v>1067794071093</v>
      </c>
      <c r="N43" s="14"/>
      <c r="O43" s="15">
        <v>1029548492759</v>
      </c>
      <c r="P43" s="14"/>
      <c r="Q43" s="74">
        <v>38245578334</v>
      </c>
      <c r="R43" s="74"/>
    </row>
    <row r="44" spans="1:18" ht="29.1" customHeight="1">
      <c r="A44" s="50" t="s">
        <v>108</v>
      </c>
      <c r="B44" s="34"/>
      <c r="C44" s="15">
        <v>2569974</v>
      </c>
      <c r="D44" s="14"/>
      <c r="E44" s="15">
        <v>2019414904552</v>
      </c>
      <c r="F44" s="14"/>
      <c r="G44" s="15">
        <v>2004774018065</v>
      </c>
      <c r="H44" s="14"/>
      <c r="I44" s="15">
        <v>14640886487</v>
      </c>
      <c r="J44" s="14"/>
      <c r="K44" s="15">
        <v>2569974</v>
      </c>
      <c r="L44" s="14"/>
      <c r="M44" s="15">
        <v>2019414904552</v>
      </c>
      <c r="N44" s="14"/>
      <c r="O44" s="15">
        <v>2290001032440</v>
      </c>
      <c r="P44" s="14"/>
      <c r="Q44" s="74">
        <v>-270586127887</v>
      </c>
      <c r="R44" s="74"/>
    </row>
    <row r="45" spans="1:18" ht="29.1" customHeight="1">
      <c r="A45" s="50" t="s">
        <v>105</v>
      </c>
      <c r="B45" s="34"/>
      <c r="C45" s="15">
        <v>1944723</v>
      </c>
      <c r="D45" s="14"/>
      <c r="E45" s="15">
        <v>1567644018236</v>
      </c>
      <c r="F45" s="14"/>
      <c r="G45" s="15">
        <v>1548323982601</v>
      </c>
      <c r="H45" s="14"/>
      <c r="I45" s="15">
        <v>19320035635</v>
      </c>
      <c r="J45" s="14"/>
      <c r="K45" s="15">
        <v>1944723</v>
      </c>
      <c r="L45" s="14"/>
      <c r="M45" s="15">
        <v>1567644018236</v>
      </c>
      <c r="N45" s="14"/>
      <c r="O45" s="15">
        <v>1787200437000</v>
      </c>
      <c r="P45" s="14"/>
      <c r="Q45" s="74">
        <v>-219556418763</v>
      </c>
      <c r="R45" s="74"/>
    </row>
    <row r="46" spans="1:18" ht="29.1" customHeight="1">
      <c r="A46" s="50" t="s">
        <v>93</v>
      </c>
      <c r="B46" s="34"/>
      <c r="C46" s="15">
        <v>1900350</v>
      </c>
      <c r="D46" s="14"/>
      <c r="E46" s="15">
        <v>1595426015137</v>
      </c>
      <c r="F46" s="14"/>
      <c r="G46" s="15">
        <v>1517933894402</v>
      </c>
      <c r="H46" s="14"/>
      <c r="I46" s="15">
        <v>77492120735</v>
      </c>
      <c r="J46" s="14"/>
      <c r="K46" s="15">
        <v>1900350</v>
      </c>
      <c r="L46" s="14"/>
      <c r="M46" s="15">
        <v>1595426015137</v>
      </c>
      <c r="N46" s="14"/>
      <c r="O46" s="15">
        <v>1518879872096</v>
      </c>
      <c r="P46" s="14"/>
      <c r="Q46" s="74">
        <v>76546143041</v>
      </c>
      <c r="R46" s="74"/>
    </row>
    <row r="47" spans="1:18" ht="29.1" customHeight="1">
      <c r="A47" s="50" t="s">
        <v>110</v>
      </c>
      <c r="B47" s="34"/>
      <c r="C47" s="15">
        <v>998065</v>
      </c>
      <c r="D47" s="14"/>
      <c r="E47" s="15">
        <v>773748124113</v>
      </c>
      <c r="F47" s="14"/>
      <c r="G47" s="15">
        <v>774192358318</v>
      </c>
      <c r="H47" s="14"/>
      <c r="I47" s="15">
        <v>-444234204</v>
      </c>
      <c r="J47" s="14"/>
      <c r="K47" s="15">
        <v>998065</v>
      </c>
      <c r="L47" s="14"/>
      <c r="M47" s="15">
        <v>773748124113</v>
      </c>
      <c r="N47" s="14"/>
      <c r="O47" s="15">
        <v>774192358318</v>
      </c>
      <c r="P47" s="14"/>
      <c r="Q47" s="74">
        <v>-444234204</v>
      </c>
      <c r="R47" s="74"/>
    </row>
    <row r="48" spans="1:18" ht="29.1" customHeight="1">
      <c r="A48" s="50" t="s">
        <v>88</v>
      </c>
      <c r="B48" s="34"/>
      <c r="C48" s="15">
        <v>3750000</v>
      </c>
      <c r="D48" s="14"/>
      <c r="E48" s="15">
        <v>3041095504687</v>
      </c>
      <c r="F48" s="14"/>
      <c r="G48" s="15">
        <v>3041095504687</v>
      </c>
      <c r="H48" s="14"/>
      <c r="I48" s="15">
        <v>0</v>
      </c>
      <c r="J48" s="14"/>
      <c r="K48" s="15">
        <v>3750000</v>
      </c>
      <c r="L48" s="14"/>
      <c r="M48" s="15">
        <v>3041095504687</v>
      </c>
      <c r="N48" s="14"/>
      <c r="O48" s="15">
        <v>3043046303437</v>
      </c>
      <c r="P48" s="14"/>
      <c r="Q48" s="74">
        <v>-1950798749</v>
      </c>
      <c r="R48" s="74"/>
    </row>
    <row r="49" spans="1:21" ht="29.1" customHeight="1">
      <c r="A49" s="50" t="s">
        <v>85</v>
      </c>
      <c r="B49" s="34"/>
      <c r="C49" s="15">
        <v>5000000</v>
      </c>
      <c r="D49" s="14"/>
      <c r="E49" s="15">
        <v>4062789656250</v>
      </c>
      <c r="F49" s="14"/>
      <c r="G49" s="15">
        <v>4062789656250</v>
      </c>
      <c r="H49" s="14"/>
      <c r="I49" s="15">
        <v>0</v>
      </c>
      <c r="J49" s="14"/>
      <c r="K49" s="15">
        <v>5000000</v>
      </c>
      <c r="L49" s="14"/>
      <c r="M49" s="15">
        <v>4062789656250</v>
      </c>
      <c r="N49" s="14"/>
      <c r="O49" s="15">
        <v>3987667115598</v>
      </c>
      <c r="P49" s="14"/>
      <c r="Q49" s="74">
        <v>75122540652</v>
      </c>
      <c r="R49" s="74"/>
      <c r="U49" s="49"/>
    </row>
    <row r="50" spans="1:21" ht="29.1" customHeight="1">
      <c r="A50" s="55" t="s">
        <v>90</v>
      </c>
      <c r="B50" s="34"/>
      <c r="C50" s="16">
        <v>1000000</v>
      </c>
      <c r="D50" s="14"/>
      <c r="E50" s="16">
        <v>814406925312</v>
      </c>
      <c r="F50" s="14"/>
      <c r="G50" s="16">
        <v>786821932812</v>
      </c>
      <c r="H50" s="14"/>
      <c r="I50" s="16">
        <v>27584992500</v>
      </c>
      <c r="J50" s="14"/>
      <c r="K50" s="16">
        <v>1000000</v>
      </c>
      <c r="L50" s="14"/>
      <c r="M50" s="16">
        <v>814406925312</v>
      </c>
      <c r="N50" s="14"/>
      <c r="O50" s="16">
        <v>787310000000</v>
      </c>
      <c r="P50" s="14"/>
      <c r="Q50" s="72">
        <v>27096925312</v>
      </c>
      <c r="R50" s="72"/>
      <c r="U50" s="53"/>
    </row>
    <row r="51" spans="1:21" ht="29.1" customHeight="1" thickBot="1">
      <c r="A51" s="9" t="s">
        <v>41</v>
      </c>
      <c r="B51" s="34"/>
      <c r="C51" s="17">
        <f>SUM(C40:C50)</f>
        <v>22068941</v>
      </c>
      <c r="D51" s="14"/>
      <c r="E51" s="17">
        <f>SUM(E40:E50)</f>
        <v>18531702579348</v>
      </c>
      <c r="F51" s="14"/>
      <c r="G51" s="17">
        <f>SUM(G40:G50)</f>
        <v>18388875943052</v>
      </c>
      <c r="H51" s="14"/>
      <c r="I51" s="17">
        <f>SUM(I40:I50)</f>
        <v>142826636297</v>
      </c>
      <c r="J51" s="14"/>
      <c r="K51" s="17">
        <f>SUM(K40:K50)</f>
        <v>22068941</v>
      </c>
      <c r="L51" s="14"/>
      <c r="M51" s="17">
        <f>SUM(M40:M50)</f>
        <v>18531702579348</v>
      </c>
      <c r="N51" s="14"/>
      <c r="O51" s="17">
        <f>SUM(O40:O50)</f>
        <v>18715197098270</v>
      </c>
      <c r="P51" s="14"/>
      <c r="Q51" s="73">
        <f t="shared" ref="Q51" si="2">SUM(Q40:R50)</f>
        <v>-183494518916</v>
      </c>
      <c r="R51" s="73"/>
      <c r="U51" s="57"/>
    </row>
    <row r="52" spans="1:21" ht="13.5" thickTop="1"/>
  </sheetData>
  <mergeCells count="52">
    <mergeCell ref="Q33:R33"/>
    <mergeCell ref="Q34:R34"/>
    <mergeCell ref="Q28:R28"/>
    <mergeCell ref="Q29:R29"/>
    <mergeCell ref="Q30:R30"/>
    <mergeCell ref="Q31:R31"/>
    <mergeCell ref="Q32:R32"/>
    <mergeCell ref="A25:R25"/>
    <mergeCell ref="A26:A27"/>
    <mergeCell ref="C26:I26"/>
    <mergeCell ref="K26:R26"/>
    <mergeCell ref="Q27:R27"/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A37:R37"/>
    <mergeCell ref="A38:A39"/>
    <mergeCell ref="C38:I38"/>
    <mergeCell ref="K38:R38"/>
    <mergeCell ref="Q39:R39"/>
    <mergeCell ref="Q40:R40"/>
    <mergeCell ref="Q41:R41"/>
    <mergeCell ref="Q42:R42"/>
    <mergeCell ref="Q43:R43"/>
    <mergeCell ref="Q44:R44"/>
    <mergeCell ref="Q50:R50"/>
    <mergeCell ref="Q51:R51"/>
    <mergeCell ref="Q45:R45"/>
    <mergeCell ref="Q46:R46"/>
    <mergeCell ref="Q47:R47"/>
    <mergeCell ref="Q48:R48"/>
    <mergeCell ref="Q49:R49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rightToLeft="1" topLeftCell="A12" workbookViewId="0">
      <selection activeCell="C34" sqref="A34:XFD38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85546875" bestFit="1" customWidth="1"/>
    <col min="7" max="7" width="1.28515625" customWidth="1"/>
    <col min="8" max="8" width="16.85546875" bestFit="1" customWidth="1"/>
    <col min="9" max="9" width="1.28515625" customWidth="1"/>
    <col min="10" max="10" width="16.85546875" bestFit="1" customWidth="1"/>
    <col min="11" max="11" width="1.28515625" customWidth="1"/>
    <col min="12" max="12" width="14.28515625" customWidth="1"/>
    <col min="13" max="13" width="1.28515625" customWidth="1"/>
    <col min="14" max="14" width="16.85546875" bestFit="1" customWidth="1"/>
    <col min="15" max="15" width="1.28515625" customWidth="1"/>
    <col min="16" max="16" width="13.140625" customWidth="1"/>
    <col min="17" max="17" width="1.28515625" customWidth="1"/>
    <col min="18" max="18" width="16.5703125" bestFit="1" customWidth="1"/>
    <col min="19" max="19" width="1.28515625" customWidth="1"/>
    <col min="20" max="20" width="15.5703125" customWidth="1"/>
    <col min="21" max="21" width="1.28515625" customWidth="1"/>
    <col min="22" max="22" width="18.42578125" customWidth="1"/>
    <col min="23" max="23" width="1.28515625" customWidth="1"/>
    <col min="24" max="24" width="16.85546875" bestFit="1" customWidth="1"/>
    <col min="25" max="25" width="1.28515625" customWidth="1"/>
    <col min="26" max="26" width="16.85546875" customWidth="1"/>
    <col min="27" max="27" width="1.28515625" customWidth="1"/>
    <col min="28" max="28" width="19" customWidth="1"/>
    <col min="29" max="29" width="0.28515625" customWidth="1"/>
  </cols>
  <sheetData>
    <row r="1" spans="1:28" ht="33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24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26.2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31.5" customHeight="1">
      <c r="A4" s="1" t="s">
        <v>3</v>
      </c>
      <c r="B4" s="75" t="s">
        <v>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8" ht="29.25" customHeight="1">
      <c r="A5" s="75" t="s">
        <v>5</v>
      </c>
      <c r="B5" s="75"/>
      <c r="C5" s="75" t="s">
        <v>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24.75" customHeight="1">
      <c r="F6" s="76" t="s">
        <v>7</v>
      </c>
      <c r="G6" s="76"/>
      <c r="H6" s="76"/>
      <c r="I6" s="76"/>
      <c r="J6" s="76"/>
      <c r="L6" s="76" t="s">
        <v>8</v>
      </c>
      <c r="M6" s="76"/>
      <c r="N6" s="76"/>
      <c r="O6" s="76"/>
      <c r="P6" s="76"/>
      <c r="Q6" s="76"/>
      <c r="R6" s="76"/>
      <c r="T6" s="76" t="s">
        <v>9</v>
      </c>
      <c r="U6" s="76"/>
      <c r="V6" s="76"/>
      <c r="W6" s="76"/>
      <c r="X6" s="76"/>
      <c r="Y6" s="76"/>
      <c r="Z6" s="76"/>
      <c r="AA6" s="76"/>
      <c r="AB6" s="76"/>
    </row>
    <row r="7" spans="1:28" ht="25.5" customHeight="1">
      <c r="F7" s="3"/>
      <c r="G7" s="3"/>
      <c r="H7" s="3"/>
      <c r="I7" s="3"/>
      <c r="J7" s="3"/>
      <c r="L7" s="88" t="s">
        <v>10</v>
      </c>
      <c r="M7" s="88"/>
      <c r="N7" s="88"/>
      <c r="O7" s="3"/>
      <c r="P7" s="88" t="s">
        <v>11</v>
      </c>
      <c r="Q7" s="88"/>
      <c r="R7" s="88"/>
      <c r="T7" s="3"/>
      <c r="U7" s="3"/>
      <c r="V7" s="3"/>
      <c r="W7" s="3"/>
      <c r="X7" s="3"/>
      <c r="Y7" s="3"/>
      <c r="Z7" s="3"/>
      <c r="AA7" s="3"/>
      <c r="AB7" s="3"/>
    </row>
    <row r="8" spans="1:28" ht="28.5" customHeight="1">
      <c r="A8" s="76" t="s">
        <v>12</v>
      </c>
      <c r="B8" s="76"/>
      <c r="C8" s="76"/>
      <c r="E8" s="76" t="s">
        <v>13</v>
      </c>
      <c r="F8" s="7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86" t="s">
        <v>19</v>
      </c>
      <c r="B9" s="86"/>
      <c r="C9" s="86"/>
      <c r="E9" s="87">
        <v>837499</v>
      </c>
      <c r="F9" s="87"/>
      <c r="G9" s="14"/>
      <c r="H9" s="13">
        <v>3610767390</v>
      </c>
      <c r="I9" s="14"/>
      <c r="J9" s="13">
        <v>3423823546.8476</v>
      </c>
      <c r="K9" s="14"/>
      <c r="L9" s="13">
        <v>0</v>
      </c>
      <c r="M9" s="14"/>
      <c r="N9" s="13">
        <v>0</v>
      </c>
      <c r="O9" s="14"/>
      <c r="P9" s="13">
        <v>-837499</v>
      </c>
      <c r="Q9" s="14"/>
      <c r="R9" s="13">
        <v>3757078630</v>
      </c>
      <c r="S9" s="14"/>
      <c r="T9" s="13">
        <v>0</v>
      </c>
      <c r="U9" s="14"/>
      <c r="V9" s="13">
        <v>0</v>
      </c>
      <c r="W9" s="14"/>
      <c r="X9" s="13">
        <v>0</v>
      </c>
      <c r="Y9" s="14"/>
      <c r="Z9" s="13">
        <v>0</v>
      </c>
      <c r="AA9" s="14"/>
      <c r="AB9" s="27">
        <v>0</v>
      </c>
    </row>
    <row r="10" spans="1:28" ht="21.75" customHeight="1">
      <c r="A10" s="83" t="s">
        <v>20</v>
      </c>
      <c r="B10" s="83"/>
      <c r="C10" s="83"/>
      <c r="E10" s="74">
        <v>37500000</v>
      </c>
      <c r="F10" s="74"/>
      <c r="G10" s="14"/>
      <c r="H10" s="15">
        <v>100560859781</v>
      </c>
      <c r="I10" s="14"/>
      <c r="J10" s="15">
        <v>104113929750</v>
      </c>
      <c r="K10" s="14"/>
      <c r="L10" s="15">
        <v>0</v>
      </c>
      <c r="M10" s="14"/>
      <c r="N10" s="15">
        <v>0</v>
      </c>
      <c r="O10" s="14"/>
      <c r="P10" s="15">
        <v>0</v>
      </c>
      <c r="Q10" s="14"/>
      <c r="R10" s="15">
        <v>0</v>
      </c>
      <c r="S10" s="14"/>
      <c r="T10" s="15">
        <v>37500000</v>
      </c>
      <c r="U10" s="14"/>
      <c r="V10" s="15">
        <v>2996</v>
      </c>
      <c r="W10" s="14"/>
      <c r="X10" s="15">
        <v>100560859781</v>
      </c>
      <c r="Y10" s="14"/>
      <c r="Z10" s="15">
        <v>111481534500</v>
      </c>
      <c r="AA10" s="14"/>
      <c r="AB10" s="28">
        <v>0.26</v>
      </c>
    </row>
    <row r="11" spans="1:28" ht="21.75" customHeight="1">
      <c r="A11" s="83" t="s">
        <v>21</v>
      </c>
      <c r="B11" s="83"/>
      <c r="C11" s="83"/>
      <c r="E11" s="74">
        <v>8600000</v>
      </c>
      <c r="F11" s="74"/>
      <c r="G11" s="14"/>
      <c r="H11" s="15">
        <v>101181624483</v>
      </c>
      <c r="I11" s="14"/>
      <c r="J11" s="15">
        <v>104748982550</v>
      </c>
      <c r="K11" s="14"/>
      <c r="L11" s="15">
        <v>0</v>
      </c>
      <c r="M11" s="14"/>
      <c r="N11" s="15">
        <v>0</v>
      </c>
      <c r="O11" s="14"/>
      <c r="P11" s="15">
        <v>0</v>
      </c>
      <c r="Q11" s="14"/>
      <c r="R11" s="15">
        <v>0</v>
      </c>
      <c r="S11" s="14"/>
      <c r="T11" s="15">
        <v>8600000</v>
      </c>
      <c r="U11" s="14"/>
      <c r="V11" s="15">
        <v>16260</v>
      </c>
      <c r="W11" s="14"/>
      <c r="X11" s="15">
        <v>101181624483</v>
      </c>
      <c r="Y11" s="14"/>
      <c r="Z11" s="15">
        <v>138755067720</v>
      </c>
      <c r="AA11" s="14"/>
      <c r="AB11" s="28">
        <v>0.32</v>
      </c>
    </row>
    <row r="12" spans="1:28" ht="21.75" customHeight="1">
      <c r="A12" s="83" t="s">
        <v>22</v>
      </c>
      <c r="B12" s="83"/>
      <c r="C12" s="83"/>
      <c r="E12" s="74">
        <v>100000000</v>
      </c>
      <c r="F12" s="74"/>
      <c r="G12" s="14"/>
      <c r="H12" s="15">
        <v>226698379300</v>
      </c>
      <c r="I12" s="14"/>
      <c r="J12" s="15">
        <v>224352247000</v>
      </c>
      <c r="K12" s="14"/>
      <c r="L12" s="15">
        <v>0</v>
      </c>
      <c r="M12" s="14"/>
      <c r="N12" s="15">
        <v>0</v>
      </c>
      <c r="O12" s="14"/>
      <c r="P12" s="15">
        <v>0</v>
      </c>
      <c r="Q12" s="14"/>
      <c r="R12" s="15">
        <v>0</v>
      </c>
      <c r="S12" s="14"/>
      <c r="T12" s="15">
        <v>100000000</v>
      </c>
      <c r="U12" s="14"/>
      <c r="V12" s="15">
        <v>3836</v>
      </c>
      <c r="W12" s="14"/>
      <c r="X12" s="15">
        <v>226698379300</v>
      </c>
      <c r="Y12" s="14"/>
      <c r="Z12" s="15">
        <v>380634772000</v>
      </c>
      <c r="AA12" s="14"/>
      <c r="AB12" s="28">
        <v>0.89</v>
      </c>
    </row>
    <row r="13" spans="1:28" ht="21.75" customHeight="1">
      <c r="A13" s="83" t="s">
        <v>23</v>
      </c>
      <c r="B13" s="83"/>
      <c r="C13" s="83"/>
      <c r="E13" s="74">
        <v>30000000</v>
      </c>
      <c r="F13" s="74"/>
      <c r="G13" s="14"/>
      <c r="H13" s="15">
        <v>64493471040</v>
      </c>
      <c r="I13" s="14"/>
      <c r="J13" s="15">
        <v>63822806400</v>
      </c>
      <c r="K13" s="14"/>
      <c r="L13" s="15">
        <v>0</v>
      </c>
      <c r="M13" s="14"/>
      <c r="N13" s="15">
        <v>0</v>
      </c>
      <c r="O13" s="14"/>
      <c r="P13" s="15">
        <v>-30000000</v>
      </c>
      <c r="Q13" s="14"/>
      <c r="R13" s="15">
        <v>85187320155</v>
      </c>
      <c r="S13" s="14"/>
      <c r="T13" s="15">
        <v>0</v>
      </c>
      <c r="U13" s="14"/>
      <c r="V13" s="15">
        <v>0</v>
      </c>
      <c r="W13" s="14"/>
      <c r="X13" s="15">
        <v>0</v>
      </c>
      <c r="Y13" s="14"/>
      <c r="Z13" s="15">
        <v>0</v>
      </c>
      <c r="AA13" s="14"/>
      <c r="AB13" s="28">
        <v>0</v>
      </c>
    </row>
    <row r="14" spans="1:28" ht="21.75" customHeight="1">
      <c r="A14" s="83" t="s">
        <v>24</v>
      </c>
      <c r="B14" s="83"/>
      <c r="C14" s="83"/>
      <c r="E14" s="74">
        <v>6000</v>
      </c>
      <c r="F14" s="74"/>
      <c r="G14" s="14"/>
      <c r="H14" s="15">
        <v>142043310000</v>
      </c>
      <c r="I14" s="14"/>
      <c r="J14" s="15">
        <v>152812667280</v>
      </c>
      <c r="K14" s="14"/>
      <c r="L14" s="15">
        <v>0</v>
      </c>
      <c r="M14" s="14"/>
      <c r="N14" s="15">
        <v>0</v>
      </c>
      <c r="O14" s="14"/>
      <c r="P14" s="15">
        <v>0</v>
      </c>
      <c r="Q14" s="14"/>
      <c r="R14" s="15">
        <v>0</v>
      </c>
      <c r="S14" s="14"/>
      <c r="T14" s="15">
        <v>6000</v>
      </c>
      <c r="U14" s="14"/>
      <c r="V14" s="15">
        <v>20989980</v>
      </c>
      <c r="W14" s="14"/>
      <c r="X14" s="15">
        <v>142043310000</v>
      </c>
      <c r="Y14" s="14"/>
      <c r="Z14" s="15">
        <v>125637624288</v>
      </c>
      <c r="AA14" s="14"/>
      <c r="AB14" s="28">
        <v>0.28999999999999998</v>
      </c>
    </row>
    <row r="15" spans="1:28" ht="21.75" customHeight="1">
      <c r="A15" s="83" t="s">
        <v>25</v>
      </c>
      <c r="B15" s="83"/>
      <c r="C15" s="83"/>
      <c r="E15" s="74">
        <v>600000</v>
      </c>
      <c r="F15" s="74"/>
      <c r="G15" s="14"/>
      <c r="H15" s="15">
        <v>3826917419</v>
      </c>
      <c r="I15" s="14"/>
      <c r="J15" s="15">
        <v>4917690120</v>
      </c>
      <c r="K15" s="14"/>
      <c r="L15" s="15">
        <v>0</v>
      </c>
      <c r="M15" s="14"/>
      <c r="N15" s="15">
        <v>0</v>
      </c>
      <c r="O15" s="14"/>
      <c r="P15" s="15">
        <v>-600000</v>
      </c>
      <c r="Q15" s="14"/>
      <c r="R15" s="15">
        <v>5239185619</v>
      </c>
      <c r="S15" s="14"/>
      <c r="T15" s="15">
        <v>0</v>
      </c>
      <c r="U15" s="14"/>
      <c r="V15" s="15">
        <v>0</v>
      </c>
      <c r="W15" s="14"/>
      <c r="X15" s="15">
        <v>0</v>
      </c>
      <c r="Y15" s="14"/>
      <c r="Z15" s="15">
        <v>0</v>
      </c>
      <c r="AA15" s="14"/>
      <c r="AB15" s="28">
        <v>0</v>
      </c>
    </row>
    <row r="16" spans="1:28" ht="21.75" customHeight="1">
      <c r="A16" s="83" t="s">
        <v>26</v>
      </c>
      <c r="B16" s="83"/>
      <c r="C16" s="83"/>
      <c r="E16" s="74">
        <v>2000000</v>
      </c>
      <c r="F16" s="74"/>
      <c r="G16" s="14"/>
      <c r="H16" s="15">
        <v>38722883531</v>
      </c>
      <c r="I16" s="14"/>
      <c r="J16" s="15">
        <v>39373273600</v>
      </c>
      <c r="K16" s="14"/>
      <c r="L16" s="15">
        <v>0</v>
      </c>
      <c r="M16" s="14"/>
      <c r="N16" s="15">
        <v>0</v>
      </c>
      <c r="O16" s="14"/>
      <c r="P16" s="15">
        <v>-2000000</v>
      </c>
      <c r="Q16" s="14"/>
      <c r="R16" s="15">
        <v>63723579583</v>
      </c>
      <c r="S16" s="14"/>
      <c r="T16" s="15">
        <v>0</v>
      </c>
      <c r="U16" s="14"/>
      <c r="V16" s="15">
        <v>0</v>
      </c>
      <c r="W16" s="14"/>
      <c r="X16" s="15">
        <v>0</v>
      </c>
      <c r="Y16" s="14"/>
      <c r="Z16" s="15">
        <v>0</v>
      </c>
      <c r="AA16" s="14"/>
      <c r="AB16" s="28">
        <v>0</v>
      </c>
    </row>
    <row r="17" spans="1:28" ht="21.75" customHeight="1">
      <c r="A17" s="83" t="s">
        <v>27</v>
      </c>
      <c r="B17" s="83"/>
      <c r="C17" s="83"/>
      <c r="E17" s="74">
        <v>257500</v>
      </c>
      <c r="F17" s="74"/>
      <c r="G17" s="14"/>
      <c r="H17" s="15">
        <v>4285801778</v>
      </c>
      <c r="I17" s="14"/>
      <c r="J17" s="15">
        <v>3996168971</v>
      </c>
      <c r="K17" s="14"/>
      <c r="L17" s="15">
        <v>0</v>
      </c>
      <c r="M17" s="14"/>
      <c r="N17" s="15">
        <v>0</v>
      </c>
      <c r="O17" s="14"/>
      <c r="P17" s="15">
        <v>-257500</v>
      </c>
      <c r="Q17" s="14"/>
      <c r="R17" s="15">
        <v>4200576709</v>
      </c>
      <c r="S17" s="14"/>
      <c r="T17" s="15">
        <v>0</v>
      </c>
      <c r="U17" s="14"/>
      <c r="V17" s="15">
        <v>0</v>
      </c>
      <c r="W17" s="14"/>
      <c r="X17" s="15">
        <v>0</v>
      </c>
      <c r="Y17" s="14"/>
      <c r="Z17" s="15">
        <v>0</v>
      </c>
      <c r="AA17" s="14"/>
      <c r="AB17" s="28">
        <v>0</v>
      </c>
    </row>
    <row r="18" spans="1:28" ht="21.75" customHeight="1">
      <c r="A18" s="83" t="s">
        <v>28</v>
      </c>
      <c r="B18" s="83"/>
      <c r="C18" s="83"/>
      <c r="E18" s="74">
        <v>1228500</v>
      </c>
      <c r="F18" s="74"/>
      <c r="G18" s="14"/>
      <c r="H18" s="15">
        <v>10536373694</v>
      </c>
      <c r="I18" s="14"/>
      <c r="J18" s="15">
        <v>9093767564.7000008</v>
      </c>
      <c r="K18" s="14"/>
      <c r="L18" s="15">
        <v>0</v>
      </c>
      <c r="M18" s="14"/>
      <c r="N18" s="15">
        <v>0</v>
      </c>
      <c r="O18" s="14"/>
      <c r="P18" s="15">
        <v>-1228500</v>
      </c>
      <c r="Q18" s="14"/>
      <c r="R18" s="15">
        <v>9659882635</v>
      </c>
      <c r="S18" s="14"/>
      <c r="T18" s="15">
        <v>0</v>
      </c>
      <c r="U18" s="14"/>
      <c r="V18" s="15">
        <v>0</v>
      </c>
      <c r="W18" s="14"/>
      <c r="X18" s="15">
        <v>0</v>
      </c>
      <c r="Y18" s="14"/>
      <c r="Z18" s="15">
        <v>0</v>
      </c>
      <c r="AA18" s="14"/>
      <c r="AB18" s="28">
        <v>0</v>
      </c>
    </row>
    <row r="19" spans="1:28" ht="21.75" customHeight="1">
      <c r="A19" s="83" t="s">
        <v>29</v>
      </c>
      <c r="B19" s="83"/>
      <c r="C19" s="83"/>
      <c r="E19" s="74">
        <v>250000</v>
      </c>
      <c r="F19" s="74"/>
      <c r="G19" s="14"/>
      <c r="H19" s="15">
        <v>2416371897</v>
      </c>
      <c r="I19" s="14"/>
      <c r="J19" s="15">
        <v>2252452900</v>
      </c>
      <c r="K19" s="14"/>
      <c r="L19" s="15">
        <v>0</v>
      </c>
      <c r="M19" s="14"/>
      <c r="N19" s="15">
        <v>0</v>
      </c>
      <c r="O19" s="14"/>
      <c r="P19" s="15">
        <v>-50000</v>
      </c>
      <c r="Q19" s="14"/>
      <c r="R19" s="15">
        <v>568074580</v>
      </c>
      <c r="S19" s="14"/>
      <c r="T19" s="15">
        <v>200000</v>
      </c>
      <c r="U19" s="14"/>
      <c r="V19" s="15">
        <v>15320</v>
      </c>
      <c r="W19" s="14"/>
      <c r="X19" s="15">
        <v>1933097518</v>
      </c>
      <c r="Y19" s="14"/>
      <c r="Z19" s="15">
        <v>3040315280</v>
      </c>
      <c r="AA19" s="14"/>
      <c r="AB19" s="28">
        <v>0.01</v>
      </c>
    </row>
    <row r="20" spans="1:28" ht="21.75" customHeight="1">
      <c r="A20" s="83" t="s">
        <v>30</v>
      </c>
      <c r="B20" s="83"/>
      <c r="C20" s="83"/>
      <c r="E20" s="74">
        <v>0</v>
      </c>
      <c r="F20" s="74"/>
      <c r="G20" s="14"/>
      <c r="H20" s="15">
        <v>0</v>
      </c>
      <c r="I20" s="14"/>
      <c r="J20" s="15">
        <v>0</v>
      </c>
      <c r="K20" s="14"/>
      <c r="L20" s="15">
        <v>900000</v>
      </c>
      <c r="M20" s="14"/>
      <c r="N20" s="15">
        <v>55984747042</v>
      </c>
      <c r="O20" s="14"/>
      <c r="P20" s="15">
        <v>0</v>
      </c>
      <c r="Q20" s="14"/>
      <c r="R20" s="15">
        <v>0</v>
      </c>
      <c r="S20" s="14"/>
      <c r="T20" s="15">
        <v>900000</v>
      </c>
      <c r="U20" s="14"/>
      <c r="V20" s="15">
        <v>62040</v>
      </c>
      <c r="W20" s="14"/>
      <c r="X20" s="15">
        <v>55984747042</v>
      </c>
      <c r="Y20" s="14"/>
      <c r="Z20" s="15">
        <v>55404387720</v>
      </c>
      <c r="AA20" s="14"/>
      <c r="AB20" s="28">
        <v>0.13</v>
      </c>
    </row>
    <row r="21" spans="1:28" ht="21.75" customHeight="1">
      <c r="A21" s="83" t="s">
        <v>31</v>
      </c>
      <c r="B21" s="83"/>
      <c r="C21" s="83"/>
      <c r="E21" s="74">
        <v>0</v>
      </c>
      <c r="F21" s="74"/>
      <c r="G21" s="14"/>
      <c r="H21" s="15">
        <v>0</v>
      </c>
      <c r="I21" s="14"/>
      <c r="J21" s="15">
        <v>0</v>
      </c>
      <c r="K21" s="14"/>
      <c r="L21" s="15">
        <v>400000</v>
      </c>
      <c r="M21" s="14"/>
      <c r="N21" s="15">
        <v>2109964026</v>
      </c>
      <c r="O21" s="14"/>
      <c r="P21" s="15">
        <v>0</v>
      </c>
      <c r="Q21" s="14"/>
      <c r="R21" s="15">
        <v>0</v>
      </c>
      <c r="S21" s="14"/>
      <c r="T21" s="15">
        <v>400000</v>
      </c>
      <c r="U21" s="14"/>
      <c r="V21" s="15">
        <v>5261</v>
      </c>
      <c r="W21" s="14"/>
      <c r="X21" s="15">
        <v>2109964026</v>
      </c>
      <c r="Y21" s="14"/>
      <c r="Z21" s="15">
        <v>2088132988</v>
      </c>
      <c r="AA21" s="14"/>
      <c r="AB21" s="28">
        <v>0</v>
      </c>
    </row>
    <row r="22" spans="1:28" ht="21.75" customHeight="1">
      <c r="A22" s="83" t="s">
        <v>32</v>
      </c>
      <c r="B22" s="83"/>
      <c r="C22" s="83"/>
      <c r="E22" s="74">
        <v>0</v>
      </c>
      <c r="F22" s="74"/>
      <c r="G22" s="14"/>
      <c r="H22" s="15">
        <v>0</v>
      </c>
      <c r="I22" s="14"/>
      <c r="J22" s="15">
        <v>0</v>
      </c>
      <c r="K22" s="14"/>
      <c r="L22" s="15">
        <v>250000</v>
      </c>
      <c r="M22" s="14"/>
      <c r="N22" s="15">
        <v>9688047615</v>
      </c>
      <c r="O22" s="14"/>
      <c r="P22" s="15">
        <v>0</v>
      </c>
      <c r="Q22" s="14"/>
      <c r="R22" s="15">
        <v>0</v>
      </c>
      <c r="S22" s="14"/>
      <c r="T22" s="15">
        <v>250000</v>
      </c>
      <c r="U22" s="14"/>
      <c r="V22" s="15">
        <v>38650</v>
      </c>
      <c r="W22" s="14"/>
      <c r="X22" s="15">
        <v>9688047615</v>
      </c>
      <c r="Y22" s="14"/>
      <c r="Z22" s="15">
        <v>9587808875</v>
      </c>
      <c r="AA22" s="14"/>
      <c r="AB22" s="28">
        <v>0.02</v>
      </c>
    </row>
    <row r="23" spans="1:28" ht="21.75" customHeight="1">
      <c r="A23" s="83" t="s">
        <v>33</v>
      </c>
      <c r="B23" s="83"/>
      <c r="C23" s="83"/>
      <c r="E23" s="74">
        <v>0</v>
      </c>
      <c r="F23" s="74"/>
      <c r="G23" s="14"/>
      <c r="H23" s="15">
        <v>0</v>
      </c>
      <c r="I23" s="14"/>
      <c r="J23" s="15">
        <v>0</v>
      </c>
      <c r="K23" s="14"/>
      <c r="L23" s="15">
        <v>870000</v>
      </c>
      <c r="M23" s="14"/>
      <c r="N23" s="15">
        <v>16760377577</v>
      </c>
      <c r="O23" s="14"/>
      <c r="P23" s="15">
        <v>0</v>
      </c>
      <c r="Q23" s="14"/>
      <c r="R23" s="15">
        <v>0</v>
      </c>
      <c r="S23" s="14"/>
      <c r="T23" s="15">
        <v>870000</v>
      </c>
      <c r="U23" s="14"/>
      <c r="V23" s="15">
        <v>18250</v>
      </c>
      <c r="W23" s="14"/>
      <c r="X23" s="15">
        <v>16760377577</v>
      </c>
      <c r="Y23" s="14"/>
      <c r="Z23" s="15">
        <v>15754766925</v>
      </c>
      <c r="AA23" s="14"/>
      <c r="AB23" s="28">
        <v>0.04</v>
      </c>
    </row>
    <row r="24" spans="1:28" ht="21.75" customHeight="1">
      <c r="A24" s="83" t="s">
        <v>34</v>
      </c>
      <c r="B24" s="83"/>
      <c r="C24" s="83"/>
      <c r="E24" s="74">
        <v>0</v>
      </c>
      <c r="F24" s="74"/>
      <c r="G24" s="14"/>
      <c r="H24" s="15">
        <v>0</v>
      </c>
      <c r="I24" s="14"/>
      <c r="J24" s="15">
        <v>0</v>
      </c>
      <c r="K24" s="14"/>
      <c r="L24" s="15">
        <v>1600000</v>
      </c>
      <c r="M24" s="14"/>
      <c r="N24" s="15">
        <v>4150226800</v>
      </c>
      <c r="O24" s="14"/>
      <c r="P24" s="15">
        <v>0</v>
      </c>
      <c r="Q24" s="14"/>
      <c r="R24" s="15">
        <v>0</v>
      </c>
      <c r="S24" s="14"/>
      <c r="T24" s="15">
        <v>1600000</v>
      </c>
      <c r="U24" s="14"/>
      <c r="V24" s="15">
        <v>3597</v>
      </c>
      <c r="W24" s="14"/>
      <c r="X24" s="15">
        <v>4150226800</v>
      </c>
      <c r="Y24" s="14"/>
      <c r="Z24" s="15">
        <v>5710712304</v>
      </c>
      <c r="AA24" s="14"/>
      <c r="AB24" s="28">
        <v>0.01</v>
      </c>
    </row>
    <row r="25" spans="1:28" ht="21.75" customHeight="1">
      <c r="A25" s="83" t="s">
        <v>35</v>
      </c>
      <c r="B25" s="83"/>
      <c r="C25" s="83"/>
      <c r="E25" s="74">
        <v>0</v>
      </c>
      <c r="F25" s="74"/>
      <c r="G25" s="14"/>
      <c r="H25" s="15">
        <v>0</v>
      </c>
      <c r="I25" s="14"/>
      <c r="J25" s="15">
        <v>0</v>
      </c>
      <c r="K25" s="14"/>
      <c r="L25" s="15">
        <v>2800000</v>
      </c>
      <c r="M25" s="14"/>
      <c r="N25" s="15">
        <v>8130401777</v>
      </c>
      <c r="O25" s="14"/>
      <c r="P25" s="15">
        <v>0</v>
      </c>
      <c r="Q25" s="14"/>
      <c r="R25" s="15">
        <v>0</v>
      </c>
      <c r="S25" s="14"/>
      <c r="T25" s="15">
        <v>2800000</v>
      </c>
      <c r="U25" s="14"/>
      <c r="V25" s="15">
        <v>3030</v>
      </c>
      <c r="W25" s="14"/>
      <c r="X25" s="15">
        <v>8130401777</v>
      </c>
      <c r="Y25" s="14"/>
      <c r="Z25" s="15">
        <v>8418418680</v>
      </c>
      <c r="AA25" s="14"/>
      <c r="AB25" s="28">
        <v>0.02</v>
      </c>
    </row>
    <row r="26" spans="1:28" ht="21.75" customHeight="1">
      <c r="A26" s="83" t="s">
        <v>36</v>
      </c>
      <c r="B26" s="83"/>
      <c r="C26" s="83"/>
      <c r="E26" s="74">
        <v>0</v>
      </c>
      <c r="F26" s="74"/>
      <c r="G26" s="14"/>
      <c r="H26" s="15">
        <v>0</v>
      </c>
      <c r="I26" s="14"/>
      <c r="J26" s="15">
        <v>0</v>
      </c>
      <c r="K26" s="14"/>
      <c r="L26" s="15">
        <v>750000</v>
      </c>
      <c r="M26" s="14"/>
      <c r="N26" s="15">
        <v>21017924849</v>
      </c>
      <c r="O26" s="14"/>
      <c r="P26" s="15">
        <v>0</v>
      </c>
      <c r="Q26" s="14"/>
      <c r="R26" s="15">
        <v>0</v>
      </c>
      <c r="S26" s="14"/>
      <c r="T26" s="15">
        <v>750000</v>
      </c>
      <c r="U26" s="14"/>
      <c r="V26" s="15">
        <v>32550</v>
      </c>
      <c r="W26" s="14"/>
      <c r="X26" s="15">
        <v>21017924849</v>
      </c>
      <c r="Y26" s="14"/>
      <c r="Z26" s="15">
        <v>24223791375</v>
      </c>
      <c r="AA26" s="14"/>
      <c r="AB26" s="28">
        <v>0.06</v>
      </c>
    </row>
    <row r="27" spans="1:28" ht="21.75" customHeight="1">
      <c r="A27" s="83" t="s">
        <v>37</v>
      </c>
      <c r="B27" s="83"/>
      <c r="C27" s="83"/>
      <c r="E27" s="74">
        <v>0</v>
      </c>
      <c r="F27" s="74"/>
      <c r="G27" s="14"/>
      <c r="H27" s="15">
        <v>0</v>
      </c>
      <c r="I27" s="14"/>
      <c r="J27" s="15">
        <v>0</v>
      </c>
      <c r="K27" s="14"/>
      <c r="L27" s="15">
        <v>800000</v>
      </c>
      <c r="M27" s="14"/>
      <c r="N27" s="15">
        <v>1581771167</v>
      </c>
      <c r="O27" s="14"/>
      <c r="P27" s="15">
        <v>0</v>
      </c>
      <c r="Q27" s="14"/>
      <c r="R27" s="15">
        <v>0</v>
      </c>
      <c r="S27" s="14"/>
      <c r="T27" s="15">
        <v>800000</v>
      </c>
      <c r="U27" s="14"/>
      <c r="V27" s="15">
        <v>2755</v>
      </c>
      <c r="W27" s="14"/>
      <c r="X27" s="15">
        <v>1581771167</v>
      </c>
      <c r="Y27" s="14"/>
      <c r="Z27" s="15">
        <v>2186963080</v>
      </c>
      <c r="AA27" s="14"/>
      <c r="AB27" s="28">
        <v>0.01</v>
      </c>
    </row>
    <row r="28" spans="1:28" ht="21.75" customHeight="1">
      <c r="A28" s="83" t="s">
        <v>38</v>
      </c>
      <c r="B28" s="83"/>
      <c r="C28" s="83"/>
      <c r="E28" s="74">
        <v>0</v>
      </c>
      <c r="F28" s="74"/>
      <c r="G28" s="14"/>
      <c r="H28" s="15">
        <v>0</v>
      </c>
      <c r="I28" s="14"/>
      <c r="J28" s="15">
        <v>0</v>
      </c>
      <c r="K28" s="14"/>
      <c r="L28" s="15">
        <v>438000</v>
      </c>
      <c r="M28" s="14"/>
      <c r="N28" s="15">
        <v>10592492693</v>
      </c>
      <c r="O28" s="14"/>
      <c r="P28" s="15">
        <v>0</v>
      </c>
      <c r="Q28" s="14"/>
      <c r="R28" s="15">
        <v>0</v>
      </c>
      <c r="S28" s="14"/>
      <c r="T28" s="15">
        <v>438000</v>
      </c>
      <c r="U28" s="14"/>
      <c r="V28" s="15">
        <v>29100</v>
      </c>
      <c r="W28" s="14"/>
      <c r="X28" s="15">
        <v>10592492693</v>
      </c>
      <c r="Y28" s="14"/>
      <c r="Z28" s="15">
        <v>12647274966</v>
      </c>
      <c r="AA28" s="14"/>
      <c r="AB28" s="28">
        <v>0.03</v>
      </c>
    </row>
    <row r="29" spans="1:28" ht="21.75" customHeight="1">
      <c r="A29" s="83" t="s">
        <v>39</v>
      </c>
      <c r="B29" s="83"/>
      <c r="C29" s="83"/>
      <c r="E29" s="74">
        <v>0</v>
      </c>
      <c r="F29" s="74"/>
      <c r="G29" s="14"/>
      <c r="H29" s="15">
        <v>0</v>
      </c>
      <c r="I29" s="14"/>
      <c r="J29" s="15">
        <v>0</v>
      </c>
      <c r="K29" s="14"/>
      <c r="L29" s="15">
        <v>10000000</v>
      </c>
      <c r="M29" s="14"/>
      <c r="N29" s="15">
        <v>29567971367</v>
      </c>
      <c r="O29" s="14"/>
      <c r="P29" s="15">
        <v>-10000000</v>
      </c>
      <c r="Q29" s="14"/>
      <c r="R29" s="15">
        <v>44275087744</v>
      </c>
      <c r="S29" s="14"/>
      <c r="T29" s="15">
        <v>0</v>
      </c>
      <c r="U29" s="14"/>
      <c r="V29" s="15">
        <v>0</v>
      </c>
      <c r="W29" s="14"/>
      <c r="X29" s="15">
        <v>0</v>
      </c>
      <c r="Y29" s="14"/>
      <c r="Z29" s="15">
        <v>0</v>
      </c>
      <c r="AA29" s="14"/>
      <c r="AB29" s="28">
        <v>0</v>
      </c>
    </row>
    <row r="30" spans="1:28" ht="21.75" customHeight="1">
      <c r="A30" s="84" t="s">
        <v>40</v>
      </c>
      <c r="B30" s="84"/>
      <c r="C30" s="84"/>
      <c r="D30" s="8"/>
      <c r="E30" s="74">
        <v>0</v>
      </c>
      <c r="F30" s="72"/>
      <c r="G30" s="14"/>
      <c r="H30" s="16">
        <v>0</v>
      </c>
      <c r="I30" s="14"/>
      <c r="J30" s="16">
        <v>0</v>
      </c>
      <c r="K30" s="14"/>
      <c r="L30" s="16">
        <v>10000000</v>
      </c>
      <c r="M30" s="14"/>
      <c r="N30" s="16">
        <v>40007610300</v>
      </c>
      <c r="O30" s="14"/>
      <c r="P30" s="16">
        <v>-10000000</v>
      </c>
      <c r="Q30" s="14"/>
      <c r="R30" s="16">
        <v>58902380678</v>
      </c>
      <c r="S30" s="14"/>
      <c r="T30" s="16">
        <v>0</v>
      </c>
      <c r="U30" s="14"/>
      <c r="V30" s="16">
        <v>0</v>
      </c>
      <c r="W30" s="14"/>
      <c r="X30" s="16">
        <v>0</v>
      </c>
      <c r="Y30" s="14"/>
      <c r="Z30" s="16">
        <v>0</v>
      </c>
      <c r="AA30" s="14"/>
      <c r="AB30" s="29">
        <v>0</v>
      </c>
    </row>
    <row r="31" spans="1:28" ht="21.75" customHeight="1" thickBot="1">
      <c r="A31" s="85" t="s">
        <v>41</v>
      </c>
      <c r="B31" s="85"/>
      <c r="C31" s="85"/>
      <c r="D31" s="85"/>
      <c r="E31" s="14"/>
      <c r="F31" s="17">
        <f>SUM(E9:F30)</f>
        <v>181279499</v>
      </c>
      <c r="G31" s="14"/>
      <c r="H31" s="17">
        <f>SUM(H9:H30)</f>
        <v>698376760313</v>
      </c>
      <c r="I31" s="14"/>
      <c r="J31" s="17">
        <f>SUM(J9:J30)</f>
        <v>712907809682.54761</v>
      </c>
      <c r="K31" s="14"/>
      <c r="L31" s="17">
        <f>SUM(L9:L30)</f>
        <v>28808000</v>
      </c>
      <c r="M31" s="14"/>
      <c r="N31" s="17">
        <f>SUM(N9:N30)</f>
        <v>199591535213</v>
      </c>
      <c r="O31" s="14"/>
      <c r="P31" s="17">
        <f>SUM(P9:P30)</f>
        <v>-54973499</v>
      </c>
      <c r="Q31" s="14"/>
      <c r="R31" s="17">
        <f>SUM(R9:R30)</f>
        <v>275513166333</v>
      </c>
      <c r="S31" s="14"/>
      <c r="T31" s="17">
        <f>SUM(T9:T30)</f>
        <v>155114000</v>
      </c>
      <c r="U31" s="14"/>
      <c r="V31" s="17"/>
      <c r="W31" s="14"/>
      <c r="X31" s="17">
        <f>SUM(X9:X30)</f>
        <v>702433224628</v>
      </c>
      <c r="Y31" s="14"/>
      <c r="Z31" s="17">
        <f>SUM(Z9:Z30)</f>
        <v>895571570701</v>
      </c>
      <c r="AA31" s="14"/>
      <c r="AB31" s="30">
        <f>SUM(AB9:AB30)</f>
        <v>2.09</v>
      </c>
    </row>
    <row r="32" spans="1:28" ht="13.5" thickTop="1"/>
  </sheetData>
  <mergeCells count="5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D31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2"/>
  <sheetViews>
    <sheetView rightToLeft="1" workbookViewId="0">
      <selection activeCell="AF16" sqref="AF16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</row>
    <row r="2" spans="1:49" ht="24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</row>
    <row r="3" spans="1:49" ht="24.7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</row>
    <row r="4" spans="1:49" ht="12.75" customHeight="1"/>
    <row r="5" spans="1:49" ht="32.1" customHeight="1">
      <c r="A5" s="75" t="s">
        <v>42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</row>
    <row r="6" spans="1:49" ht="32.1" customHeight="1">
      <c r="A6" s="97"/>
      <c r="B6" s="97"/>
      <c r="C6" s="97"/>
      <c r="D6" s="97"/>
      <c r="E6" s="97"/>
      <c r="F6" s="97"/>
      <c r="G6" s="97"/>
      <c r="I6" s="76" t="s">
        <v>7</v>
      </c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C6" s="76" t="s">
        <v>9</v>
      </c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49" ht="12.75" hidden="1" customHeight="1">
      <c r="A7" s="97"/>
      <c r="B7" s="97"/>
      <c r="C7" s="97"/>
      <c r="D7" s="97"/>
      <c r="E7" s="97"/>
      <c r="F7" s="97"/>
      <c r="G7" s="97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C7" s="3"/>
      <c r="AD7" s="3"/>
      <c r="AE7" s="3"/>
      <c r="AF7" s="3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</row>
    <row r="8" spans="1:49" ht="32.1" customHeight="1">
      <c r="A8" s="76" t="s">
        <v>43</v>
      </c>
      <c r="B8" s="76"/>
      <c r="C8" s="76"/>
      <c r="D8" s="76"/>
      <c r="E8" s="76"/>
      <c r="F8" s="76"/>
      <c r="G8" s="76"/>
      <c r="I8" s="76" t="s">
        <v>44</v>
      </c>
      <c r="J8" s="76"/>
      <c r="K8" s="76"/>
      <c r="M8" s="76" t="s">
        <v>45</v>
      </c>
      <c r="N8" s="76"/>
      <c r="O8" s="76"/>
      <c r="Q8" s="76" t="s">
        <v>46</v>
      </c>
      <c r="R8" s="76"/>
      <c r="S8" s="76"/>
      <c r="T8" s="76"/>
      <c r="U8" s="76"/>
      <c r="W8" s="76" t="s">
        <v>47</v>
      </c>
      <c r="X8" s="76"/>
      <c r="Y8" s="76"/>
      <c r="Z8" s="76"/>
      <c r="AA8" s="76"/>
      <c r="AC8" s="76" t="s">
        <v>44</v>
      </c>
      <c r="AD8" s="76"/>
      <c r="AE8" s="76"/>
      <c r="AF8" s="76"/>
      <c r="AG8" s="76"/>
      <c r="AI8" s="76" t="s">
        <v>45</v>
      </c>
      <c r="AJ8" s="76"/>
      <c r="AK8" s="76"/>
      <c r="AM8" s="76" t="s">
        <v>46</v>
      </c>
      <c r="AN8" s="76"/>
      <c r="AO8" s="76"/>
      <c r="AQ8" s="76" t="s">
        <v>47</v>
      </c>
      <c r="AR8" s="76"/>
      <c r="AS8" s="76"/>
    </row>
    <row r="9" spans="1:49" ht="32.1" customHeight="1">
      <c r="A9" s="96" t="s">
        <v>48</v>
      </c>
      <c r="B9" s="96"/>
      <c r="C9" s="96"/>
      <c r="D9" s="96"/>
      <c r="E9" s="96"/>
      <c r="F9" s="96"/>
      <c r="G9" s="96"/>
      <c r="I9" s="93">
        <v>8600000</v>
      </c>
      <c r="J9" s="93"/>
      <c r="K9" s="93"/>
      <c r="L9" s="34"/>
      <c r="M9" s="93">
        <v>14393</v>
      </c>
      <c r="N9" s="93"/>
      <c r="O9" s="93"/>
      <c r="P9" s="34"/>
      <c r="Q9" s="94" t="s">
        <v>49</v>
      </c>
      <c r="R9" s="94"/>
      <c r="S9" s="94"/>
      <c r="T9" s="94"/>
      <c r="U9" s="94"/>
      <c r="V9" s="34"/>
      <c r="W9" s="95">
        <v>0.19504153362261101</v>
      </c>
      <c r="X9" s="95"/>
      <c r="Y9" s="95"/>
      <c r="Z9" s="95"/>
      <c r="AA9" s="95"/>
      <c r="AB9" s="34"/>
      <c r="AC9" s="93">
        <v>8600000</v>
      </c>
      <c r="AD9" s="93"/>
      <c r="AE9" s="93"/>
      <c r="AF9" s="93"/>
      <c r="AG9" s="93"/>
      <c r="AH9" s="34"/>
      <c r="AI9" s="93">
        <v>14393</v>
      </c>
      <c r="AJ9" s="93"/>
      <c r="AK9" s="93"/>
      <c r="AL9" s="34"/>
      <c r="AM9" s="94" t="s">
        <v>49</v>
      </c>
      <c r="AN9" s="94"/>
      <c r="AO9" s="94"/>
      <c r="AP9" s="34"/>
      <c r="AQ9" s="95">
        <v>0.19504153362261101</v>
      </c>
      <c r="AR9" s="95"/>
      <c r="AS9" s="95"/>
    </row>
    <row r="10" spans="1:49" ht="32.1" customHeight="1">
      <c r="A10" s="92" t="s">
        <v>50</v>
      </c>
      <c r="B10" s="92"/>
      <c r="C10" s="92"/>
      <c r="D10" s="92"/>
      <c r="E10" s="92"/>
      <c r="F10" s="92"/>
      <c r="G10" s="92"/>
      <c r="I10" s="89">
        <v>37500000</v>
      </c>
      <c r="J10" s="89"/>
      <c r="K10" s="89"/>
      <c r="L10" s="34"/>
      <c r="M10" s="89">
        <v>3300</v>
      </c>
      <c r="N10" s="89"/>
      <c r="O10" s="89"/>
      <c r="P10" s="34"/>
      <c r="Q10" s="90" t="s">
        <v>51</v>
      </c>
      <c r="R10" s="90"/>
      <c r="S10" s="90"/>
      <c r="T10" s="90"/>
      <c r="U10" s="90"/>
      <c r="V10" s="34"/>
      <c r="W10" s="91">
        <v>0.19442791023891201</v>
      </c>
      <c r="X10" s="91"/>
      <c r="Y10" s="91"/>
      <c r="Z10" s="91"/>
      <c r="AA10" s="91"/>
      <c r="AB10" s="34"/>
      <c r="AC10" s="89">
        <v>37500000</v>
      </c>
      <c r="AD10" s="89"/>
      <c r="AE10" s="89"/>
      <c r="AF10" s="89"/>
      <c r="AG10" s="89"/>
      <c r="AH10" s="34"/>
      <c r="AI10" s="89">
        <v>3300</v>
      </c>
      <c r="AJ10" s="89"/>
      <c r="AK10" s="89"/>
      <c r="AL10" s="34"/>
      <c r="AM10" s="90" t="s">
        <v>51</v>
      </c>
      <c r="AN10" s="90"/>
      <c r="AO10" s="90"/>
      <c r="AP10" s="34"/>
      <c r="AQ10" s="91">
        <v>0.19442791023891201</v>
      </c>
      <c r="AR10" s="91"/>
      <c r="AS10" s="91"/>
    </row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</sheetData>
  <mergeCells count="36">
    <mergeCell ref="AM8:AO8"/>
    <mergeCell ref="AQ8:AS8"/>
    <mergeCell ref="A6:G7"/>
    <mergeCell ref="I7:AA7"/>
    <mergeCell ref="AG7:AS7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C10:AG10"/>
    <mergeCell ref="AI10:AK10"/>
    <mergeCell ref="AM10:AO10"/>
    <mergeCell ref="AQ10:AS10"/>
    <mergeCell ref="A10:G10"/>
    <mergeCell ref="I10:K10"/>
    <mergeCell ref="M10:O10"/>
    <mergeCell ref="Q10:U10"/>
    <mergeCell ref="W10:AA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topLeftCell="A9" workbookViewId="0">
      <selection activeCell="K33" sqref="K33"/>
    </sheetView>
  </sheetViews>
  <sheetFormatPr defaultRowHeight="12.75"/>
  <cols>
    <col min="1" max="1" width="5.140625" customWidth="1"/>
    <col min="2" max="2" width="24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42578125" bestFit="1" customWidth="1"/>
    <col min="8" max="8" width="1.28515625" customWidth="1"/>
    <col min="9" max="9" width="18.42578125" bestFit="1" customWidth="1"/>
    <col min="10" max="10" width="1.28515625" customWidth="1"/>
    <col min="11" max="11" width="13" customWidth="1"/>
    <col min="12" max="12" width="1.28515625" customWidth="1"/>
    <col min="13" max="13" width="18.140625" bestFit="1" customWidth="1"/>
    <col min="14" max="14" width="1.28515625" customWidth="1"/>
    <col min="15" max="15" width="13.42578125" customWidth="1"/>
    <col min="16" max="16" width="1.28515625" customWidth="1"/>
    <col min="17" max="17" width="17.5703125" customWidth="1"/>
    <col min="18" max="18" width="0.8554687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8.42578125" bestFit="1" customWidth="1"/>
    <col min="24" max="24" width="1.28515625" customWidth="1"/>
    <col min="25" max="25" width="18.42578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27" ht="26.2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30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14.45" customHeight="1"/>
    <row r="5" spans="1:27" ht="27.75" customHeight="1">
      <c r="A5" s="1" t="s">
        <v>53</v>
      </c>
      <c r="B5" s="75" t="s">
        <v>54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27" ht="28.5" customHeight="1">
      <c r="E6" s="76" t="s">
        <v>7</v>
      </c>
      <c r="F6" s="76"/>
      <c r="G6" s="76"/>
      <c r="H6" s="76"/>
      <c r="I6" s="76"/>
      <c r="K6" s="76" t="s">
        <v>8</v>
      </c>
      <c r="L6" s="76"/>
      <c r="M6" s="76"/>
      <c r="N6" s="76"/>
      <c r="O6" s="76"/>
      <c r="P6" s="76"/>
      <c r="Q6" s="76"/>
      <c r="S6" s="76" t="s">
        <v>9</v>
      </c>
      <c r="T6" s="76"/>
      <c r="U6" s="76"/>
      <c r="V6" s="76"/>
      <c r="W6" s="76"/>
      <c r="X6" s="76"/>
      <c r="Y6" s="76"/>
      <c r="Z6" s="76"/>
      <c r="AA6" s="76"/>
    </row>
    <row r="7" spans="1:27" ht="23.25" customHeight="1">
      <c r="E7" s="3"/>
      <c r="F7" s="3"/>
      <c r="G7" s="3"/>
      <c r="H7" s="3"/>
      <c r="I7" s="3"/>
      <c r="K7" s="88" t="s">
        <v>55</v>
      </c>
      <c r="L7" s="88"/>
      <c r="M7" s="88"/>
      <c r="N7" s="3"/>
      <c r="O7" s="88" t="s">
        <v>56</v>
      </c>
      <c r="P7" s="88"/>
      <c r="Q7" s="88"/>
      <c r="S7" s="3"/>
      <c r="T7" s="3"/>
      <c r="U7" s="3"/>
      <c r="V7" s="3"/>
      <c r="W7" s="3"/>
      <c r="X7" s="3"/>
      <c r="Y7" s="3"/>
      <c r="Z7" s="3"/>
      <c r="AA7" s="3"/>
    </row>
    <row r="8" spans="1:27" ht="25.5" customHeight="1">
      <c r="A8" s="76" t="s">
        <v>57</v>
      </c>
      <c r="B8" s="76"/>
      <c r="D8" s="76" t="s">
        <v>58</v>
      </c>
      <c r="E8" s="7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59</v>
      </c>
      <c r="W8" s="2" t="s">
        <v>14</v>
      </c>
      <c r="Y8" s="2" t="s">
        <v>15</v>
      </c>
      <c r="AA8" s="2" t="s">
        <v>18</v>
      </c>
    </row>
    <row r="9" spans="1:27" ht="29.1" customHeight="1">
      <c r="A9" s="86" t="s">
        <v>60</v>
      </c>
      <c r="B9" s="86"/>
      <c r="D9" s="87">
        <v>15000000</v>
      </c>
      <c r="E9" s="87"/>
      <c r="F9" s="14"/>
      <c r="G9" s="13">
        <v>150336750000</v>
      </c>
      <c r="H9" s="14"/>
      <c r="I9" s="13">
        <v>149655000000</v>
      </c>
      <c r="J9" s="14"/>
      <c r="K9" s="13">
        <v>10000000</v>
      </c>
      <c r="L9" s="14"/>
      <c r="M9" s="13">
        <v>113534313556</v>
      </c>
      <c r="N9" s="14"/>
      <c r="O9" s="13">
        <v>-15000000</v>
      </c>
      <c r="P9" s="14"/>
      <c r="Q9" s="13">
        <v>177266347953</v>
      </c>
      <c r="R9" s="14"/>
      <c r="S9" s="13">
        <v>10000000</v>
      </c>
      <c r="T9" s="14"/>
      <c r="U9" s="13">
        <v>12230</v>
      </c>
      <c r="V9" s="14"/>
      <c r="W9" s="13">
        <v>113534313556</v>
      </c>
      <c r="X9" s="14"/>
      <c r="Y9" s="13">
        <v>122018710000</v>
      </c>
      <c r="Z9" s="14"/>
      <c r="AA9" s="23">
        <v>0.28999999999999998</v>
      </c>
    </row>
    <row r="10" spans="1:27" ht="29.1" customHeight="1">
      <c r="A10" s="83" t="s">
        <v>237</v>
      </c>
      <c r="B10" s="83"/>
      <c r="D10" s="74">
        <v>21000000</v>
      </c>
      <c r="E10" s="74"/>
      <c r="F10" s="14"/>
      <c r="G10" s="15">
        <v>625260565592</v>
      </c>
      <c r="H10" s="14"/>
      <c r="I10" s="15">
        <v>653483523000</v>
      </c>
      <c r="J10" s="14"/>
      <c r="K10" s="15">
        <v>0</v>
      </c>
      <c r="L10" s="14"/>
      <c r="M10" s="15">
        <v>0</v>
      </c>
      <c r="N10" s="14"/>
      <c r="O10" s="15">
        <v>0</v>
      </c>
      <c r="P10" s="14"/>
      <c r="Q10" s="15">
        <v>0</v>
      </c>
      <c r="R10" s="14"/>
      <c r="S10" s="15">
        <v>21000000</v>
      </c>
      <c r="T10" s="14"/>
      <c r="U10" s="15">
        <v>33304</v>
      </c>
      <c r="V10" s="14"/>
      <c r="W10" s="15">
        <v>625260565592</v>
      </c>
      <c r="X10" s="14"/>
      <c r="Y10" s="15">
        <v>697775416800</v>
      </c>
      <c r="Z10" s="14"/>
      <c r="AA10" s="24">
        <v>1.63</v>
      </c>
    </row>
    <row r="11" spans="1:27" ht="29.1" customHeight="1">
      <c r="A11" s="83" t="s">
        <v>62</v>
      </c>
      <c r="B11" s="83"/>
      <c r="D11" s="74">
        <v>13000000</v>
      </c>
      <c r="E11" s="74"/>
      <c r="F11" s="14"/>
      <c r="G11" s="15">
        <v>287384447347</v>
      </c>
      <c r="H11" s="14"/>
      <c r="I11" s="15">
        <v>310028518800</v>
      </c>
      <c r="J11" s="14"/>
      <c r="K11" s="15">
        <v>0</v>
      </c>
      <c r="L11" s="14"/>
      <c r="M11" s="15">
        <v>0</v>
      </c>
      <c r="N11" s="14"/>
      <c r="O11" s="15">
        <v>0</v>
      </c>
      <c r="P11" s="14"/>
      <c r="Q11" s="15">
        <v>0</v>
      </c>
      <c r="R11" s="14"/>
      <c r="S11" s="15">
        <v>13000000</v>
      </c>
      <c r="T11" s="14"/>
      <c r="U11" s="15">
        <v>19350</v>
      </c>
      <c r="V11" s="14"/>
      <c r="W11" s="15">
        <v>287384447347</v>
      </c>
      <c r="X11" s="14"/>
      <c r="Y11" s="15">
        <v>251248140000</v>
      </c>
      <c r="Z11" s="14"/>
      <c r="AA11" s="24">
        <v>0.59</v>
      </c>
    </row>
    <row r="12" spans="1:27" ht="29.1" customHeight="1">
      <c r="A12" s="83" t="s">
        <v>63</v>
      </c>
      <c r="B12" s="83"/>
      <c r="D12" s="74">
        <v>5000000</v>
      </c>
      <c r="E12" s="74"/>
      <c r="F12" s="14"/>
      <c r="G12" s="15">
        <v>69405466225</v>
      </c>
      <c r="H12" s="14"/>
      <c r="I12" s="15">
        <v>71420354500</v>
      </c>
      <c r="J12" s="14"/>
      <c r="K12" s="15">
        <v>6000000</v>
      </c>
      <c r="L12" s="14"/>
      <c r="M12" s="15">
        <v>107022727779</v>
      </c>
      <c r="N12" s="14"/>
      <c r="O12" s="15">
        <v>0</v>
      </c>
      <c r="P12" s="14"/>
      <c r="Q12" s="15">
        <v>0</v>
      </c>
      <c r="R12" s="14"/>
      <c r="S12" s="15">
        <v>11000000</v>
      </c>
      <c r="T12" s="14"/>
      <c r="U12" s="15">
        <v>19183</v>
      </c>
      <c r="V12" s="14"/>
      <c r="W12" s="15">
        <v>176428194004</v>
      </c>
      <c r="X12" s="14"/>
      <c r="Y12" s="15">
        <v>210527670100</v>
      </c>
      <c r="Z12" s="14"/>
      <c r="AA12" s="24">
        <v>0.49</v>
      </c>
    </row>
    <row r="13" spans="1:27" ht="29.1" customHeight="1">
      <c r="A13" s="83" t="s">
        <v>64</v>
      </c>
      <c r="B13" s="83"/>
      <c r="D13" s="74">
        <v>0</v>
      </c>
      <c r="E13" s="74"/>
      <c r="F13" s="14"/>
      <c r="G13" s="15">
        <v>0</v>
      </c>
      <c r="H13" s="14"/>
      <c r="I13" s="15">
        <v>0</v>
      </c>
      <c r="J13" s="14"/>
      <c r="K13" s="15">
        <v>3000000</v>
      </c>
      <c r="L13" s="14"/>
      <c r="M13" s="15">
        <v>107335428252</v>
      </c>
      <c r="N13" s="14"/>
      <c r="O13" s="15">
        <v>-3000000</v>
      </c>
      <c r="P13" s="14"/>
      <c r="Q13" s="15">
        <v>109636203026</v>
      </c>
      <c r="R13" s="14"/>
      <c r="S13" s="15">
        <v>0</v>
      </c>
      <c r="T13" s="14"/>
      <c r="U13" s="15">
        <v>0</v>
      </c>
      <c r="V13" s="14"/>
      <c r="W13" s="15">
        <v>0</v>
      </c>
      <c r="X13" s="14"/>
      <c r="Y13" s="15">
        <v>0</v>
      </c>
      <c r="Z13" s="14"/>
      <c r="AA13" s="24">
        <v>0</v>
      </c>
    </row>
    <row r="14" spans="1:27" ht="29.1" customHeight="1">
      <c r="A14" s="83" t="s">
        <v>65</v>
      </c>
      <c r="B14" s="83"/>
      <c r="D14" s="74">
        <v>0</v>
      </c>
      <c r="E14" s="74"/>
      <c r="F14" s="14"/>
      <c r="G14" s="15">
        <v>0</v>
      </c>
      <c r="H14" s="14"/>
      <c r="I14" s="15">
        <v>0</v>
      </c>
      <c r="J14" s="14"/>
      <c r="K14" s="15">
        <v>2200010</v>
      </c>
      <c r="L14" s="14"/>
      <c r="M14" s="15">
        <v>100883209010</v>
      </c>
      <c r="N14" s="14"/>
      <c r="O14" s="15">
        <v>-2200010</v>
      </c>
      <c r="P14" s="14"/>
      <c r="Q14" s="15">
        <v>105008980756</v>
      </c>
      <c r="R14" s="14"/>
      <c r="S14" s="15">
        <v>0</v>
      </c>
      <c r="T14" s="14"/>
      <c r="U14" s="15">
        <v>0</v>
      </c>
      <c r="V14" s="14"/>
      <c r="W14" s="15">
        <v>0</v>
      </c>
      <c r="X14" s="14"/>
      <c r="Y14" s="15">
        <v>0</v>
      </c>
      <c r="Z14" s="14"/>
      <c r="AA14" s="24">
        <v>0</v>
      </c>
    </row>
    <row r="15" spans="1:27" ht="29.1" customHeight="1">
      <c r="A15" s="83" t="s">
        <v>66</v>
      </c>
      <c r="B15" s="83"/>
      <c r="D15" s="74">
        <v>0</v>
      </c>
      <c r="E15" s="74"/>
      <c r="F15" s="14"/>
      <c r="G15" s="15">
        <v>0</v>
      </c>
      <c r="H15" s="14"/>
      <c r="I15" s="15">
        <v>0</v>
      </c>
      <c r="J15" s="14"/>
      <c r="K15" s="15">
        <v>1188410</v>
      </c>
      <c r="L15" s="14"/>
      <c r="M15" s="15">
        <v>124628553625</v>
      </c>
      <c r="N15" s="14"/>
      <c r="O15" s="15">
        <v>-1188410</v>
      </c>
      <c r="P15" s="14"/>
      <c r="Q15" s="15">
        <v>134207559424</v>
      </c>
      <c r="R15" s="14"/>
      <c r="S15" s="15">
        <v>0</v>
      </c>
      <c r="T15" s="14"/>
      <c r="U15" s="15">
        <v>0</v>
      </c>
      <c r="V15" s="14"/>
      <c r="W15" s="15">
        <v>0</v>
      </c>
      <c r="X15" s="14"/>
      <c r="Y15" s="15">
        <v>0</v>
      </c>
      <c r="Z15" s="14"/>
      <c r="AA15" s="24">
        <v>0</v>
      </c>
    </row>
    <row r="16" spans="1:27" ht="29.1" customHeight="1">
      <c r="A16" s="99" t="s">
        <v>67</v>
      </c>
      <c r="B16" s="99"/>
      <c r="D16" s="74">
        <v>0</v>
      </c>
      <c r="E16" s="74"/>
      <c r="F16" s="14"/>
      <c r="G16" s="15">
        <v>0</v>
      </c>
      <c r="H16" s="14"/>
      <c r="I16" s="15">
        <v>0</v>
      </c>
      <c r="J16" s="14"/>
      <c r="K16" s="15">
        <v>12000000</v>
      </c>
      <c r="L16" s="14"/>
      <c r="M16" s="15">
        <v>392534476800</v>
      </c>
      <c r="N16" s="14"/>
      <c r="O16" s="15">
        <v>0</v>
      </c>
      <c r="P16" s="14"/>
      <c r="Q16" s="15">
        <v>0</v>
      </c>
      <c r="R16" s="14"/>
      <c r="S16" s="15">
        <v>12000000</v>
      </c>
      <c r="T16" s="14"/>
      <c r="U16" s="62">
        <v>28263</v>
      </c>
      <c r="V16" s="14"/>
      <c r="W16" s="15">
        <v>392534476800</v>
      </c>
      <c r="X16" s="14"/>
      <c r="Y16" s="15">
        <v>338749012800</v>
      </c>
      <c r="Z16" s="14"/>
      <c r="AA16" s="24">
        <v>0.79</v>
      </c>
    </row>
    <row r="17" spans="1:27" ht="29.1" customHeight="1">
      <c r="A17" s="83" t="s">
        <v>68</v>
      </c>
      <c r="B17" s="83"/>
      <c r="D17" s="74">
        <v>0</v>
      </c>
      <c r="E17" s="74"/>
      <c r="F17" s="14"/>
      <c r="G17" s="15">
        <v>0</v>
      </c>
      <c r="H17" s="14"/>
      <c r="I17" s="15">
        <v>0</v>
      </c>
      <c r="J17" s="14"/>
      <c r="K17" s="15">
        <v>5000000</v>
      </c>
      <c r="L17" s="14"/>
      <c r="M17" s="15">
        <v>67285718042</v>
      </c>
      <c r="N17" s="14"/>
      <c r="O17" s="15">
        <v>-3944884</v>
      </c>
      <c r="P17" s="14"/>
      <c r="Q17" s="15">
        <v>65009600344</v>
      </c>
      <c r="R17" s="14"/>
      <c r="S17" s="15">
        <v>1055116</v>
      </c>
      <c r="T17" s="14"/>
      <c r="U17" s="15">
        <v>16309</v>
      </c>
      <c r="V17" s="14"/>
      <c r="W17" s="15">
        <v>14198847535</v>
      </c>
      <c r="X17" s="14"/>
      <c r="Y17" s="15">
        <v>17168308704.258801</v>
      </c>
      <c r="Z17" s="14"/>
      <c r="AA17" s="24">
        <v>0.04</v>
      </c>
    </row>
    <row r="18" spans="1:27" ht="29.1" customHeight="1">
      <c r="A18" s="83" t="s">
        <v>69</v>
      </c>
      <c r="B18" s="83"/>
      <c r="D18" s="74">
        <v>0</v>
      </c>
      <c r="E18" s="74"/>
      <c r="F18" s="14"/>
      <c r="G18" s="15">
        <v>0</v>
      </c>
      <c r="H18" s="14"/>
      <c r="I18" s="15">
        <v>0</v>
      </c>
      <c r="J18" s="14"/>
      <c r="K18" s="15">
        <v>5000000</v>
      </c>
      <c r="L18" s="14"/>
      <c r="M18" s="15">
        <v>60435373485</v>
      </c>
      <c r="N18" s="14"/>
      <c r="O18" s="15">
        <v>-5000000</v>
      </c>
      <c r="P18" s="14"/>
      <c r="Q18" s="15">
        <v>69458468985</v>
      </c>
      <c r="R18" s="14"/>
      <c r="S18" s="15">
        <v>0</v>
      </c>
      <c r="T18" s="14"/>
      <c r="U18" s="15">
        <v>0</v>
      </c>
      <c r="V18" s="14"/>
      <c r="W18" s="15">
        <v>0</v>
      </c>
      <c r="X18" s="14"/>
      <c r="Y18" s="15">
        <v>0</v>
      </c>
      <c r="Z18" s="14"/>
      <c r="AA18" s="24">
        <v>0</v>
      </c>
    </row>
    <row r="19" spans="1:27" ht="29.1" customHeight="1">
      <c r="A19" s="83" t="s">
        <v>70</v>
      </c>
      <c r="B19" s="83"/>
      <c r="D19" s="74">
        <v>0</v>
      </c>
      <c r="E19" s="74"/>
      <c r="F19" s="14"/>
      <c r="G19" s="15">
        <v>0</v>
      </c>
      <c r="H19" s="14"/>
      <c r="I19" s="15">
        <v>0</v>
      </c>
      <c r="J19" s="14"/>
      <c r="K19" s="15">
        <v>1000000</v>
      </c>
      <c r="L19" s="14"/>
      <c r="M19" s="15">
        <v>67144401517</v>
      </c>
      <c r="N19" s="14"/>
      <c r="O19" s="15">
        <v>-1000000</v>
      </c>
      <c r="P19" s="14"/>
      <c r="Q19" s="15">
        <v>74342787257</v>
      </c>
      <c r="R19" s="14"/>
      <c r="S19" s="15">
        <v>0</v>
      </c>
      <c r="T19" s="14"/>
      <c r="U19" s="15">
        <v>0</v>
      </c>
      <c r="V19" s="14"/>
      <c r="W19" s="15">
        <v>0</v>
      </c>
      <c r="X19" s="14"/>
      <c r="Y19" s="15">
        <v>0</v>
      </c>
      <c r="Z19" s="14"/>
      <c r="AA19" s="24">
        <v>0</v>
      </c>
    </row>
    <row r="20" spans="1:27" ht="29.1" customHeight="1">
      <c r="A20" s="84" t="s">
        <v>71</v>
      </c>
      <c r="B20" s="84"/>
      <c r="D20" s="72">
        <v>0</v>
      </c>
      <c r="E20" s="72"/>
      <c r="F20" s="14"/>
      <c r="G20" s="16">
        <v>0</v>
      </c>
      <c r="H20" s="14"/>
      <c r="I20" s="16">
        <v>0</v>
      </c>
      <c r="J20" s="14"/>
      <c r="K20" s="16">
        <v>9000000</v>
      </c>
      <c r="L20" s="14"/>
      <c r="M20" s="16">
        <v>121619423975</v>
      </c>
      <c r="N20" s="14"/>
      <c r="O20" s="16">
        <v>-9000000</v>
      </c>
      <c r="P20" s="14"/>
      <c r="Q20" s="16">
        <v>134496097635</v>
      </c>
      <c r="R20" s="14"/>
      <c r="S20" s="16">
        <v>0</v>
      </c>
      <c r="T20" s="14"/>
      <c r="U20" s="16">
        <v>0</v>
      </c>
      <c r="V20" s="14"/>
      <c r="W20" s="16">
        <v>0</v>
      </c>
      <c r="X20" s="14"/>
      <c r="Y20" s="16">
        <v>0</v>
      </c>
      <c r="Z20" s="14"/>
      <c r="AA20" s="25">
        <v>0</v>
      </c>
    </row>
    <row r="21" spans="1:27" ht="29.1" customHeight="1" thickBot="1">
      <c r="A21" s="85" t="s">
        <v>41</v>
      </c>
      <c r="B21" s="85"/>
      <c r="D21" s="73">
        <f t="shared" ref="D21" si="0">SUM(D9:E20)</f>
        <v>54000000</v>
      </c>
      <c r="E21" s="73"/>
      <c r="F21" s="14"/>
      <c r="G21" s="17">
        <f>SUM(G9:G20)</f>
        <v>1132387229164</v>
      </c>
      <c r="H21" s="14"/>
      <c r="I21" s="17">
        <f>SUM(I9:I20)</f>
        <v>1184587396300</v>
      </c>
      <c r="J21" s="14"/>
      <c r="K21" s="17">
        <f>SUM(K9:K20)</f>
        <v>54388420</v>
      </c>
      <c r="L21" s="14"/>
      <c r="M21" s="17">
        <f>SUM(M9:M20)</f>
        <v>1262423626041</v>
      </c>
      <c r="N21" s="14"/>
      <c r="O21" s="17">
        <f>SUM(O9:O20)</f>
        <v>-40333304</v>
      </c>
      <c r="P21" s="14"/>
      <c r="Q21" s="17">
        <f>SUM(Q9:Q20)</f>
        <v>869426045380</v>
      </c>
      <c r="R21" s="14"/>
      <c r="S21" s="17">
        <f>SUM(S9:S20)</f>
        <v>68055116</v>
      </c>
      <c r="T21" s="14"/>
      <c r="U21" s="17"/>
      <c r="V21" s="14"/>
      <c r="W21" s="17">
        <f>SUM(W9:W20)</f>
        <v>1609340844834</v>
      </c>
      <c r="X21" s="14"/>
      <c r="Y21" s="17">
        <f>SUM(Y9:Y20)</f>
        <v>1637487258404.2588</v>
      </c>
      <c r="Z21" s="14"/>
      <c r="AA21" s="26">
        <f>SUM(AA9:AA20)</f>
        <v>3.83</v>
      </c>
    </row>
    <row r="22" spans="1:27" ht="13.5" thickTop="1"/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6"/>
  <sheetViews>
    <sheetView rightToLeft="1" topLeftCell="A19" workbookViewId="0">
      <selection activeCell="A10" sqref="A10:B10"/>
    </sheetView>
  </sheetViews>
  <sheetFormatPr defaultRowHeight="12.75"/>
  <cols>
    <col min="1" max="1" width="5.140625" customWidth="1"/>
    <col min="2" max="2" width="24" customWidth="1"/>
    <col min="3" max="3" width="1.28515625" customWidth="1"/>
    <col min="4" max="4" width="18.140625" customWidth="1"/>
    <col min="5" max="5" width="1.28515625" customWidth="1"/>
    <col min="6" max="6" width="27.28515625" customWidth="1"/>
    <col min="7" max="7" width="1.28515625" customWidth="1"/>
    <col min="8" max="8" width="15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2.5703125" customWidth="1"/>
    <col min="19" max="19" width="1.28515625" customWidth="1"/>
    <col min="20" max="20" width="19.7109375" customWidth="1"/>
    <col min="21" max="21" width="1.28515625" customWidth="1"/>
    <col min="22" max="22" width="13" customWidth="1"/>
    <col min="23" max="23" width="1.28515625" customWidth="1"/>
    <col min="24" max="24" width="16.85546875" bestFit="1" customWidth="1"/>
    <col min="25" max="25" width="1.28515625" customWidth="1"/>
    <col min="26" max="26" width="13" customWidth="1"/>
    <col min="27" max="27" width="1.28515625" customWidth="1"/>
    <col min="28" max="28" width="21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2.5703125" bestFit="1" customWidth="1"/>
    <col min="35" max="35" width="1.28515625" customWidth="1"/>
    <col min="36" max="36" width="22.28515625" customWidth="1"/>
    <col min="37" max="37" width="0.42578125" customWidth="1"/>
    <col min="38" max="38" width="18.7109375" customWidth="1"/>
    <col min="39" max="39" width="0.28515625" hidden="1" customWidth="1"/>
  </cols>
  <sheetData>
    <row r="1" spans="1:38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</row>
    <row r="2" spans="1:38" ht="27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</row>
    <row r="3" spans="1:38" ht="25.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</row>
    <row r="4" spans="1:38" ht="9" customHeight="1"/>
    <row r="5" spans="1:38" ht="33" customHeight="1">
      <c r="A5" s="1" t="s">
        <v>72</v>
      </c>
      <c r="B5" s="75" t="s">
        <v>73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ht="30" customHeight="1">
      <c r="A6" s="76" t="s">
        <v>74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 t="s">
        <v>7</v>
      </c>
      <c r="Q6" s="76"/>
      <c r="R6" s="76"/>
      <c r="S6" s="76"/>
      <c r="T6" s="76"/>
      <c r="V6" s="76" t="s">
        <v>8</v>
      </c>
      <c r="W6" s="76"/>
      <c r="X6" s="76"/>
      <c r="Y6" s="76"/>
      <c r="Z6" s="76"/>
      <c r="AA6" s="76"/>
      <c r="AB6" s="76"/>
      <c r="AD6" s="76" t="s">
        <v>9</v>
      </c>
      <c r="AE6" s="76"/>
      <c r="AF6" s="76"/>
      <c r="AG6" s="76"/>
      <c r="AH6" s="76"/>
      <c r="AI6" s="76"/>
      <c r="AJ6" s="76"/>
      <c r="AK6" s="76"/>
      <c r="AL6" s="76"/>
    </row>
    <row r="7" spans="1:38" ht="21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8" t="s">
        <v>10</v>
      </c>
      <c r="W7" s="88"/>
      <c r="X7" s="88"/>
      <c r="Y7" s="3"/>
      <c r="Z7" s="88" t="s">
        <v>11</v>
      </c>
      <c r="AA7" s="88"/>
      <c r="AB7" s="88"/>
      <c r="AD7" s="3"/>
      <c r="AE7" s="3"/>
      <c r="AF7" s="3"/>
      <c r="AG7" s="3"/>
      <c r="AH7" s="3"/>
      <c r="AI7" s="3"/>
      <c r="AJ7" s="3"/>
      <c r="AK7" s="3"/>
      <c r="AL7" s="3"/>
    </row>
    <row r="8" spans="1:38" ht="27" customHeight="1">
      <c r="A8" s="76" t="s">
        <v>75</v>
      </c>
      <c r="B8" s="76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47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9.1" customHeight="1">
      <c r="A9" s="86" t="s">
        <v>81</v>
      </c>
      <c r="B9" s="86"/>
      <c r="D9" s="33" t="s">
        <v>82</v>
      </c>
      <c r="E9" s="34"/>
      <c r="F9" s="33" t="s">
        <v>82</v>
      </c>
      <c r="G9" s="31"/>
      <c r="H9" s="33" t="s">
        <v>83</v>
      </c>
      <c r="I9" s="34"/>
      <c r="J9" s="33" t="s">
        <v>84</v>
      </c>
      <c r="K9" s="34"/>
      <c r="L9" s="13">
        <v>23</v>
      </c>
      <c r="M9" s="14"/>
      <c r="N9" s="13">
        <v>23</v>
      </c>
      <c r="O9" s="14"/>
      <c r="P9" s="13">
        <v>1500000</v>
      </c>
      <c r="Q9" s="14"/>
      <c r="R9" s="13">
        <v>1500815625000</v>
      </c>
      <c r="S9" s="14"/>
      <c r="T9" s="13">
        <v>1499184375000</v>
      </c>
      <c r="U9" s="14"/>
      <c r="V9" s="13">
        <v>0</v>
      </c>
      <c r="W9" s="14"/>
      <c r="X9" s="13">
        <v>0</v>
      </c>
      <c r="Y9" s="14"/>
      <c r="Z9" s="13">
        <v>0</v>
      </c>
      <c r="AA9" s="14"/>
      <c r="AB9" s="13">
        <v>0</v>
      </c>
      <c r="AC9" s="14"/>
      <c r="AD9" s="13">
        <v>1500000</v>
      </c>
      <c r="AE9" s="14"/>
      <c r="AF9" s="13">
        <v>1000000</v>
      </c>
      <c r="AG9" s="14"/>
      <c r="AH9" s="13">
        <v>1500815625000</v>
      </c>
      <c r="AI9" s="14"/>
      <c r="AJ9" s="13">
        <v>1499184375000</v>
      </c>
      <c r="AK9" s="14"/>
      <c r="AL9" s="45">
        <v>3.51</v>
      </c>
    </row>
    <row r="10" spans="1:38" ht="29.1" customHeight="1">
      <c r="A10" s="100" t="s">
        <v>85</v>
      </c>
      <c r="B10" s="100"/>
      <c r="D10" s="35" t="s">
        <v>82</v>
      </c>
      <c r="E10" s="34"/>
      <c r="F10" s="35" t="s">
        <v>82</v>
      </c>
      <c r="G10" s="31"/>
      <c r="H10" s="35" t="s">
        <v>86</v>
      </c>
      <c r="I10" s="34"/>
      <c r="J10" s="35" t="s">
        <v>87</v>
      </c>
      <c r="K10" s="34"/>
      <c r="L10" s="15">
        <v>0</v>
      </c>
      <c r="M10" s="14"/>
      <c r="N10" s="15">
        <v>0</v>
      </c>
      <c r="O10" s="14"/>
      <c r="P10" s="15">
        <v>5000000</v>
      </c>
      <c r="Q10" s="14"/>
      <c r="R10" s="15">
        <v>3987667115598</v>
      </c>
      <c r="S10" s="14"/>
      <c r="T10" s="15">
        <v>4062789656250</v>
      </c>
      <c r="U10" s="14"/>
      <c r="V10" s="15">
        <v>0</v>
      </c>
      <c r="W10" s="14"/>
      <c r="X10" s="15">
        <v>0</v>
      </c>
      <c r="Y10" s="14"/>
      <c r="Z10" s="15">
        <v>0</v>
      </c>
      <c r="AA10" s="14"/>
      <c r="AB10" s="15">
        <v>0</v>
      </c>
      <c r="AC10" s="14"/>
      <c r="AD10" s="15">
        <v>5000000</v>
      </c>
      <c r="AE10" s="14"/>
      <c r="AF10" s="51">
        <v>813000</v>
      </c>
      <c r="AG10" s="14"/>
      <c r="AH10" s="15">
        <v>3987667115598</v>
      </c>
      <c r="AI10" s="14"/>
      <c r="AJ10" s="15">
        <v>4062789656250</v>
      </c>
      <c r="AK10" s="14"/>
      <c r="AL10" s="46">
        <v>9.51</v>
      </c>
    </row>
    <row r="11" spans="1:38" ht="29.1" customHeight="1">
      <c r="A11" s="83" t="s">
        <v>88</v>
      </c>
      <c r="B11" s="83"/>
      <c r="D11" s="35" t="s">
        <v>82</v>
      </c>
      <c r="E11" s="34"/>
      <c r="F11" s="35" t="s">
        <v>82</v>
      </c>
      <c r="G11" s="31"/>
      <c r="H11" s="35" t="s">
        <v>89</v>
      </c>
      <c r="I11" s="34"/>
      <c r="J11" s="35" t="s">
        <v>87</v>
      </c>
      <c r="K11" s="34"/>
      <c r="L11" s="15">
        <v>0</v>
      </c>
      <c r="M11" s="14"/>
      <c r="N11" s="15">
        <v>0</v>
      </c>
      <c r="O11" s="14"/>
      <c r="P11" s="15">
        <v>3750000</v>
      </c>
      <c r="Q11" s="14"/>
      <c r="R11" s="15">
        <v>3043046303437</v>
      </c>
      <c r="S11" s="14"/>
      <c r="T11" s="15">
        <v>3041095504687</v>
      </c>
      <c r="U11" s="14"/>
      <c r="V11" s="15">
        <v>0</v>
      </c>
      <c r="W11" s="14"/>
      <c r="X11" s="15">
        <v>0</v>
      </c>
      <c r="Y11" s="14"/>
      <c r="Z11" s="15">
        <v>0</v>
      </c>
      <c r="AA11" s="14"/>
      <c r="AB11" s="15">
        <v>0</v>
      </c>
      <c r="AC11" s="14"/>
      <c r="AD11" s="15">
        <v>3750000</v>
      </c>
      <c r="AE11" s="14"/>
      <c r="AF11" s="15">
        <v>811400</v>
      </c>
      <c r="AG11" s="14"/>
      <c r="AH11" s="15">
        <v>3043046303437</v>
      </c>
      <c r="AI11" s="14"/>
      <c r="AJ11" s="15">
        <v>3041095504687</v>
      </c>
      <c r="AK11" s="14"/>
      <c r="AL11" s="46">
        <v>7.12</v>
      </c>
    </row>
    <row r="12" spans="1:38" ht="29.1" customHeight="1">
      <c r="A12" s="6" t="s">
        <v>90</v>
      </c>
      <c r="B12" s="6"/>
      <c r="D12" s="35" t="s">
        <v>82</v>
      </c>
      <c r="E12" s="34"/>
      <c r="F12" s="35" t="s">
        <v>82</v>
      </c>
      <c r="G12" s="31"/>
      <c r="H12" s="35" t="s">
        <v>91</v>
      </c>
      <c r="I12" s="34"/>
      <c r="J12" s="35" t="s">
        <v>92</v>
      </c>
      <c r="K12" s="34"/>
      <c r="L12" s="15">
        <v>0</v>
      </c>
      <c r="M12" s="14"/>
      <c r="N12" s="15">
        <v>0</v>
      </c>
      <c r="O12" s="14"/>
      <c r="P12" s="15">
        <v>1000000</v>
      </c>
      <c r="Q12" s="14"/>
      <c r="R12" s="15">
        <v>787310000000</v>
      </c>
      <c r="S12" s="14"/>
      <c r="T12" s="15">
        <v>786821932812</v>
      </c>
      <c r="U12" s="14"/>
      <c r="V12" s="15">
        <v>0</v>
      </c>
      <c r="W12" s="14"/>
      <c r="X12" s="15">
        <v>0</v>
      </c>
      <c r="Y12" s="14"/>
      <c r="Z12" s="15">
        <v>0</v>
      </c>
      <c r="AA12" s="14"/>
      <c r="AB12" s="15">
        <v>0</v>
      </c>
      <c r="AC12" s="14"/>
      <c r="AD12" s="15">
        <v>1000000</v>
      </c>
      <c r="AE12" s="14"/>
      <c r="AF12" s="15">
        <v>814850</v>
      </c>
      <c r="AG12" s="14"/>
      <c r="AH12" s="15">
        <v>787310000000</v>
      </c>
      <c r="AI12" s="14"/>
      <c r="AJ12" s="15">
        <v>814406925312</v>
      </c>
      <c r="AK12" s="14"/>
      <c r="AL12" s="46">
        <v>1.91</v>
      </c>
    </row>
    <row r="13" spans="1:38" ht="29.1" customHeight="1">
      <c r="A13" s="83" t="s">
        <v>93</v>
      </c>
      <c r="B13" s="83"/>
      <c r="D13" s="35" t="s">
        <v>82</v>
      </c>
      <c r="E13" s="34"/>
      <c r="F13" s="35" t="s">
        <v>82</v>
      </c>
      <c r="G13" s="31"/>
      <c r="H13" s="35" t="s">
        <v>89</v>
      </c>
      <c r="I13" s="34"/>
      <c r="J13" s="35" t="s">
        <v>87</v>
      </c>
      <c r="K13" s="34"/>
      <c r="L13" s="15">
        <v>0</v>
      </c>
      <c r="M13" s="14"/>
      <c r="N13" s="15">
        <v>0</v>
      </c>
      <c r="O13" s="14"/>
      <c r="P13" s="15">
        <v>1900350</v>
      </c>
      <c r="Q13" s="14"/>
      <c r="R13" s="15">
        <v>1518879872096</v>
      </c>
      <c r="S13" s="14"/>
      <c r="T13" s="15">
        <v>1517933894402</v>
      </c>
      <c r="U13" s="14"/>
      <c r="V13" s="15">
        <v>0</v>
      </c>
      <c r="W13" s="14"/>
      <c r="X13" s="15">
        <v>0</v>
      </c>
      <c r="Y13" s="14"/>
      <c r="Z13" s="15">
        <v>0</v>
      </c>
      <c r="AA13" s="14"/>
      <c r="AB13" s="15">
        <v>0</v>
      </c>
      <c r="AC13" s="14"/>
      <c r="AD13" s="15">
        <v>1900350</v>
      </c>
      <c r="AE13" s="14"/>
      <c r="AF13" s="15">
        <v>840000</v>
      </c>
      <c r="AG13" s="14"/>
      <c r="AH13" s="15">
        <v>1518879872096</v>
      </c>
      <c r="AI13" s="14"/>
      <c r="AJ13" s="15">
        <v>1595426015137</v>
      </c>
      <c r="AK13" s="14"/>
      <c r="AL13" s="46">
        <v>3.73</v>
      </c>
    </row>
    <row r="14" spans="1:38" ht="29.1" customHeight="1">
      <c r="A14" s="83" t="s">
        <v>94</v>
      </c>
      <c r="B14" s="83"/>
      <c r="D14" s="35" t="s">
        <v>82</v>
      </c>
      <c r="E14" s="34"/>
      <c r="F14" s="35" t="s">
        <v>82</v>
      </c>
      <c r="G14" s="31"/>
      <c r="H14" s="35" t="s">
        <v>95</v>
      </c>
      <c r="I14" s="34"/>
      <c r="J14" s="35" t="s">
        <v>96</v>
      </c>
      <c r="K14" s="34"/>
      <c r="L14" s="15">
        <v>23</v>
      </c>
      <c r="M14" s="14"/>
      <c r="N14" s="15">
        <v>23</v>
      </c>
      <c r="O14" s="14"/>
      <c r="P14" s="15">
        <v>2107459</v>
      </c>
      <c r="Q14" s="14"/>
      <c r="R14" s="15">
        <v>1993360647622</v>
      </c>
      <c r="S14" s="14"/>
      <c r="T14" s="15">
        <v>2083143625407</v>
      </c>
      <c r="U14" s="14"/>
      <c r="V14" s="15">
        <v>0</v>
      </c>
      <c r="W14" s="14"/>
      <c r="X14" s="15">
        <v>0</v>
      </c>
      <c r="Y14" s="14"/>
      <c r="Z14" s="15">
        <v>0</v>
      </c>
      <c r="AA14" s="14"/>
      <c r="AB14" s="15">
        <v>0</v>
      </c>
      <c r="AC14" s="14"/>
      <c r="AD14" s="15">
        <v>2107459</v>
      </c>
      <c r="AE14" s="14"/>
      <c r="AF14" s="15">
        <v>991000</v>
      </c>
      <c r="AG14" s="14"/>
      <c r="AH14" s="15">
        <v>1993360647622</v>
      </c>
      <c r="AI14" s="14"/>
      <c r="AJ14" s="15">
        <v>2087356251546</v>
      </c>
      <c r="AK14" s="14"/>
      <c r="AL14" s="46">
        <v>4.8899999999999997</v>
      </c>
    </row>
    <row r="15" spans="1:38" ht="29.1" customHeight="1">
      <c r="A15" s="83" t="s">
        <v>97</v>
      </c>
      <c r="B15" s="83"/>
      <c r="D15" s="35" t="s">
        <v>82</v>
      </c>
      <c r="E15" s="34"/>
      <c r="F15" s="35" t="s">
        <v>82</v>
      </c>
      <c r="G15" s="31"/>
      <c r="H15" s="35" t="s">
        <v>98</v>
      </c>
      <c r="I15" s="34"/>
      <c r="J15" s="35" t="s">
        <v>99</v>
      </c>
      <c r="K15" s="34"/>
      <c r="L15" s="15">
        <v>23</v>
      </c>
      <c r="M15" s="14"/>
      <c r="N15" s="15">
        <v>23</v>
      </c>
      <c r="O15" s="14"/>
      <c r="P15" s="15">
        <v>2394875</v>
      </c>
      <c r="Q15" s="14"/>
      <c r="R15" s="15">
        <v>2212147073862</v>
      </c>
      <c r="S15" s="14"/>
      <c r="T15" s="15">
        <v>1862415049617</v>
      </c>
      <c r="U15" s="14"/>
      <c r="V15" s="15">
        <v>0</v>
      </c>
      <c r="W15" s="14"/>
      <c r="X15" s="15">
        <v>0</v>
      </c>
      <c r="Y15" s="14"/>
      <c r="Z15" s="15">
        <v>2394875</v>
      </c>
      <c r="AA15" s="14"/>
      <c r="AB15" s="15">
        <v>1877036790846</v>
      </c>
      <c r="AC15" s="14"/>
      <c r="AD15" s="15">
        <v>0</v>
      </c>
      <c r="AE15" s="14"/>
      <c r="AF15" s="15">
        <v>0</v>
      </c>
      <c r="AG15" s="14"/>
      <c r="AH15" s="15">
        <v>0</v>
      </c>
      <c r="AI15" s="14"/>
      <c r="AJ15" s="15">
        <v>0</v>
      </c>
      <c r="AK15" s="14"/>
      <c r="AL15" s="46">
        <v>0</v>
      </c>
    </row>
    <row r="16" spans="1:38" ht="29.1" customHeight="1">
      <c r="A16" s="83" t="s">
        <v>100</v>
      </c>
      <c r="B16" s="83"/>
      <c r="D16" s="35" t="s">
        <v>82</v>
      </c>
      <c r="E16" s="34"/>
      <c r="F16" s="35" t="s">
        <v>82</v>
      </c>
      <c r="G16" s="31"/>
      <c r="H16" s="35" t="s">
        <v>101</v>
      </c>
      <c r="I16" s="34"/>
      <c r="J16" s="35" t="s">
        <v>102</v>
      </c>
      <c r="K16" s="34"/>
      <c r="L16" s="15">
        <v>23</v>
      </c>
      <c r="M16" s="14"/>
      <c r="N16" s="15">
        <v>23</v>
      </c>
      <c r="O16" s="14"/>
      <c r="P16" s="15">
        <v>3370</v>
      </c>
      <c r="Q16" s="14"/>
      <c r="R16" s="15">
        <v>3175214000</v>
      </c>
      <c r="S16" s="14"/>
      <c r="T16" s="15">
        <v>2822524417</v>
      </c>
      <c r="U16" s="14"/>
      <c r="V16" s="15">
        <v>0</v>
      </c>
      <c r="W16" s="14"/>
      <c r="X16" s="15">
        <v>0</v>
      </c>
      <c r="Y16" s="14"/>
      <c r="Z16" s="15">
        <v>0</v>
      </c>
      <c r="AA16" s="14"/>
      <c r="AB16" s="15">
        <v>0</v>
      </c>
      <c r="AC16" s="14"/>
      <c r="AD16" s="15">
        <v>3370</v>
      </c>
      <c r="AE16" s="14"/>
      <c r="AF16" s="15">
        <v>844000</v>
      </c>
      <c r="AG16" s="14"/>
      <c r="AH16" s="15">
        <v>3175214000</v>
      </c>
      <c r="AI16" s="14"/>
      <c r="AJ16" s="15">
        <v>2842733422</v>
      </c>
      <c r="AK16" s="14"/>
      <c r="AL16" s="46">
        <v>0.01</v>
      </c>
    </row>
    <row r="17" spans="1:38" ht="29.1" customHeight="1">
      <c r="A17" s="83" t="s">
        <v>103</v>
      </c>
      <c r="B17" s="83"/>
      <c r="D17" s="35" t="s">
        <v>82</v>
      </c>
      <c r="E17" s="34"/>
      <c r="F17" s="35" t="s">
        <v>82</v>
      </c>
      <c r="G17" s="31"/>
      <c r="H17" s="35" t="s">
        <v>101</v>
      </c>
      <c r="I17" s="34"/>
      <c r="J17" s="35" t="s">
        <v>104</v>
      </c>
      <c r="K17" s="34"/>
      <c r="L17" s="15">
        <v>23</v>
      </c>
      <c r="M17" s="14"/>
      <c r="N17" s="15">
        <v>23</v>
      </c>
      <c r="O17" s="14"/>
      <c r="P17" s="15">
        <v>1295000</v>
      </c>
      <c r="Q17" s="14"/>
      <c r="R17" s="15">
        <v>1029548492759</v>
      </c>
      <c r="S17" s="14"/>
      <c r="T17" s="15">
        <v>1067794071093</v>
      </c>
      <c r="U17" s="14"/>
      <c r="V17" s="15">
        <v>0</v>
      </c>
      <c r="W17" s="14"/>
      <c r="X17" s="15">
        <v>0</v>
      </c>
      <c r="Y17" s="14"/>
      <c r="Z17" s="15">
        <v>0</v>
      </c>
      <c r="AA17" s="14"/>
      <c r="AB17" s="15">
        <v>0</v>
      </c>
      <c r="AC17" s="14"/>
      <c r="AD17" s="15">
        <v>1295000</v>
      </c>
      <c r="AE17" s="14"/>
      <c r="AF17" s="15">
        <v>825000</v>
      </c>
      <c r="AG17" s="14"/>
      <c r="AH17" s="15">
        <v>1029548492759</v>
      </c>
      <c r="AI17" s="14"/>
      <c r="AJ17" s="15">
        <v>1067794071093</v>
      </c>
      <c r="AK17" s="14"/>
      <c r="AL17" s="46">
        <v>2.5</v>
      </c>
    </row>
    <row r="18" spans="1:38" ht="29.1" customHeight="1">
      <c r="A18" s="83" t="s">
        <v>105</v>
      </c>
      <c r="B18" s="83"/>
      <c r="D18" s="35" t="s">
        <v>82</v>
      </c>
      <c r="E18" s="34"/>
      <c r="F18" s="35" t="s">
        <v>82</v>
      </c>
      <c r="G18" s="31"/>
      <c r="H18" s="35" t="s">
        <v>106</v>
      </c>
      <c r="I18" s="34"/>
      <c r="J18" s="35" t="s">
        <v>107</v>
      </c>
      <c r="K18" s="34"/>
      <c r="L18" s="15">
        <v>23</v>
      </c>
      <c r="M18" s="14"/>
      <c r="N18" s="15">
        <v>23</v>
      </c>
      <c r="O18" s="14"/>
      <c r="P18" s="15">
        <v>1944723</v>
      </c>
      <c r="Q18" s="14"/>
      <c r="R18" s="15">
        <v>1787200437000</v>
      </c>
      <c r="S18" s="14"/>
      <c r="T18" s="15">
        <v>1548323982601</v>
      </c>
      <c r="U18" s="14"/>
      <c r="V18" s="15">
        <v>0</v>
      </c>
      <c r="W18" s="14"/>
      <c r="X18" s="15">
        <v>0</v>
      </c>
      <c r="Y18" s="14"/>
      <c r="Z18" s="15">
        <v>0</v>
      </c>
      <c r="AA18" s="14"/>
      <c r="AB18" s="15">
        <v>0</v>
      </c>
      <c r="AC18" s="14"/>
      <c r="AD18" s="15">
        <v>1944723</v>
      </c>
      <c r="AE18" s="14"/>
      <c r="AF18" s="15">
        <v>806540</v>
      </c>
      <c r="AG18" s="14"/>
      <c r="AH18" s="15">
        <v>1787200437000</v>
      </c>
      <c r="AI18" s="14"/>
      <c r="AJ18" s="15">
        <v>1567644018236</v>
      </c>
      <c r="AK18" s="14"/>
      <c r="AL18" s="46">
        <v>3.67</v>
      </c>
    </row>
    <row r="19" spans="1:38" ht="29.1" customHeight="1">
      <c r="A19" s="83" t="s">
        <v>108</v>
      </c>
      <c r="B19" s="83"/>
      <c r="D19" s="35" t="s">
        <v>82</v>
      </c>
      <c r="E19" s="34"/>
      <c r="F19" s="35" t="s">
        <v>82</v>
      </c>
      <c r="G19" s="31"/>
      <c r="H19" s="35" t="s">
        <v>106</v>
      </c>
      <c r="I19" s="34"/>
      <c r="J19" s="35" t="s">
        <v>109</v>
      </c>
      <c r="K19" s="34"/>
      <c r="L19" s="15">
        <v>23</v>
      </c>
      <c r="M19" s="14"/>
      <c r="N19" s="15">
        <v>23</v>
      </c>
      <c r="O19" s="14"/>
      <c r="P19" s="15">
        <v>2569974</v>
      </c>
      <c r="Q19" s="14"/>
      <c r="R19" s="15">
        <v>2290001032440</v>
      </c>
      <c r="S19" s="14"/>
      <c r="T19" s="15">
        <v>2004774018065</v>
      </c>
      <c r="U19" s="14"/>
      <c r="V19" s="15">
        <v>0</v>
      </c>
      <c r="W19" s="14"/>
      <c r="X19" s="15">
        <v>0</v>
      </c>
      <c r="Y19" s="14"/>
      <c r="Z19" s="15">
        <v>0</v>
      </c>
      <c r="AA19" s="14"/>
      <c r="AB19" s="15">
        <v>0</v>
      </c>
      <c r="AC19" s="14"/>
      <c r="AD19" s="15">
        <v>2569974</v>
      </c>
      <c r="AE19" s="14"/>
      <c r="AF19" s="15">
        <v>786200</v>
      </c>
      <c r="AG19" s="14"/>
      <c r="AH19" s="15">
        <v>2290001032440</v>
      </c>
      <c r="AI19" s="14"/>
      <c r="AJ19" s="15">
        <v>2019414904552</v>
      </c>
      <c r="AK19" s="14"/>
      <c r="AL19" s="46">
        <v>4.7300000000000004</v>
      </c>
    </row>
    <row r="20" spans="1:38" ht="29.1" customHeight="1">
      <c r="A20" s="83" t="s">
        <v>110</v>
      </c>
      <c r="B20" s="83"/>
      <c r="D20" s="35" t="s">
        <v>82</v>
      </c>
      <c r="E20" s="34"/>
      <c r="F20" s="35" t="s">
        <v>82</v>
      </c>
      <c r="G20" s="31"/>
      <c r="H20" s="35" t="s">
        <v>111</v>
      </c>
      <c r="I20" s="34"/>
      <c r="J20" s="35" t="s">
        <v>112</v>
      </c>
      <c r="K20" s="34"/>
      <c r="L20" s="15">
        <v>0</v>
      </c>
      <c r="M20" s="14"/>
      <c r="N20" s="15">
        <v>0</v>
      </c>
      <c r="O20" s="14"/>
      <c r="P20" s="15">
        <v>0</v>
      </c>
      <c r="Q20" s="14"/>
      <c r="R20" s="15">
        <v>0</v>
      </c>
      <c r="S20" s="14"/>
      <c r="T20" s="15">
        <v>0</v>
      </c>
      <c r="U20" s="14"/>
      <c r="V20" s="15">
        <v>998065</v>
      </c>
      <c r="W20" s="14"/>
      <c r="X20" s="15">
        <v>774192358318</v>
      </c>
      <c r="Y20" s="14"/>
      <c r="Z20" s="15">
        <v>0</v>
      </c>
      <c r="AA20" s="14"/>
      <c r="AB20" s="15">
        <v>0</v>
      </c>
      <c r="AC20" s="14"/>
      <c r="AD20" s="15">
        <v>998065</v>
      </c>
      <c r="AE20" s="14"/>
      <c r="AF20" s="15">
        <v>775670</v>
      </c>
      <c r="AG20" s="14"/>
      <c r="AH20" s="15">
        <v>774192358318</v>
      </c>
      <c r="AI20" s="14"/>
      <c r="AJ20" s="15">
        <v>773748124113</v>
      </c>
      <c r="AK20" s="14"/>
      <c r="AL20" s="46">
        <v>1.81</v>
      </c>
    </row>
    <row r="21" spans="1:38" ht="29.1" customHeight="1">
      <c r="A21" s="83" t="s">
        <v>113</v>
      </c>
      <c r="B21" s="83"/>
      <c r="D21" s="35" t="s">
        <v>114</v>
      </c>
      <c r="E21" s="34"/>
      <c r="F21" s="35" t="s">
        <v>114</v>
      </c>
      <c r="G21" s="31"/>
      <c r="H21" s="35" t="s">
        <v>115</v>
      </c>
      <c r="I21" s="34"/>
      <c r="J21" s="35" t="s">
        <v>116</v>
      </c>
      <c r="K21" s="34"/>
      <c r="L21" s="15">
        <v>40</v>
      </c>
      <c r="M21" s="14"/>
      <c r="N21" s="15">
        <v>40</v>
      </c>
      <c r="O21" s="14"/>
      <c r="P21" s="15">
        <v>0</v>
      </c>
      <c r="Q21" s="14"/>
      <c r="R21" s="15">
        <v>0</v>
      </c>
      <c r="S21" s="14"/>
      <c r="T21" s="15">
        <v>0</v>
      </c>
      <c r="U21" s="14"/>
      <c r="V21" s="15">
        <v>15000000</v>
      </c>
      <c r="W21" s="14"/>
      <c r="X21" s="15">
        <v>15000000000</v>
      </c>
      <c r="Y21" s="14"/>
      <c r="Z21" s="15">
        <v>0</v>
      </c>
      <c r="AA21" s="14"/>
      <c r="AB21" s="15">
        <v>0</v>
      </c>
      <c r="AC21" s="14"/>
      <c r="AD21" s="15">
        <v>15000000</v>
      </c>
      <c r="AE21" s="14"/>
      <c r="AF21" s="15">
        <v>1000</v>
      </c>
      <c r="AG21" s="14"/>
      <c r="AH21" s="15">
        <v>15000000000</v>
      </c>
      <c r="AI21" s="14"/>
      <c r="AJ21" s="15">
        <v>15000000000</v>
      </c>
      <c r="AK21" s="14"/>
      <c r="AL21" s="46">
        <v>0.04</v>
      </c>
    </row>
    <row r="22" spans="1:38" ht="29.1" customHeight="1">
      <c r="A22" s="83" t="s">
        <v>117</v>
      </c>
      <c r="B22" s="83"/>
      <c r="D22" s="35" t="s">
        <v>114</v>
      </c>
      <c r="E22" s="34"/>
      <c r="F22" s="35" t="s">
        <v>114</v>
      </c>
      <c r="G22" s="31"/>
      <c r="H22" s="35" t="s">
        <v>118</v>
      </c>
      <c r="I22" s="34"/>
      <c r="J22" s="35" t="s">
        <v>119</v>
      </c>
      <c r="K22" s="34"/>
      <c r="L22" s="15">
        <v>40</v>
      </c>
      <c r="M22" s="14"/>
      <c r="N22" s="15">
        <v>40</v>
      </c>
      <c r="O22" s="14"/>
      <c r="P22" s="15">
        <v>25000000</v>
      </c>
      <c r="Q22" s="14"/>
      <c r="R22" s="15">
        <v>25000000000</v>
      </c>
      <c r="S22" s="14"/>
      <c r="T22" s="15">
        <v>25000000000</v>
      </c>
      <c r="U22" s="14"/>
      <c r="V22" s="15">
        <v>0</v>
      </c>
      <c r="W22" s="14"/>
      <c r="X22" s="15">
        <v>0</v>
      </c>
      <c r="Y22" s="14"/>
      <c r="Z22" s="15">
        <v>0</v>
      </c>
      <c r="AA22" s="14"/>
      <c r="AB22" s="15">
        <v>0</v>
      </c>
      <c r="AC22" s="14"/>
      <c r="AD22" s="15">
        <v>25000000</v>
      </c>
      <c r="AE22" s="14"/>
      <c r="AF22" s="15">
        <v>1000</v>
      </c>
      <c r="AG22" s="14"/>
      <c r="AH22" s="15">
        <v>25000000000</v>
      </c>
      <c r="AI22" s="14"/>
      <c r="AJ22" s="15">
        <v>25000000000</v>
      </c>
      <c r="AK22" s="14"/>
      <c r="AL22" s="46">
        <v>0.06</v>
      </c>
    </row>
    <row r="23" spans="1:38" ht="29.1" customHeight="1">
      <c r="A23" s="83" t="s">
        <v>120</v>
      </c>
      <c r="B23" s="83"/>
      <c r="D23" s="35" t="s">
        <v>114</v>
      </c>
      <c r="E23" s="34"/>
      <c r="F23" s="35" t="s">
        <v>114</v>
      </c>
      <c r="G23" s="31"/>
      <c r="H23" s="35" t="s">
        <v>121</v>
      </c>
      <c r="I23" s="34"/>
      <c r="J23" s="35" t="s">
        <v>122</v>
      </c>
      <c r="K23" s="34"/>
      <c r="L23" s="15">
        <v>40</v>
      </c>
      <c r="M23" s="14"/>
      <c r="N23" s="15">
        <v>40</v>
      </c>
      <c r="O23" s="14"/>
      <c r="P23" s="15">
        <v>15000000</v>
      </c>
      <c r="Q23" s="14"/>
      <c r="R23" s="15">
        <v>15000000000</v>
      </c>
      <c r="S23" s="14"/>
      <c r="T23" s="15">
        <v>15000000000</v>
      </c>
      <c r="U23" s="14"/>
      <c r="V23" s="15">
        <v>0</v>
      </c>
      <c r="W23" s="14"/>
      <c r="X23" s="15">
        <v>0</v>
      </c>
      <c r="Y23" s="14"/>
      <c r="Z23" s="15">
        <v>0</v>
      </c>
      <c r="AA23" s="14"/>
      <c r="AB23" s="15">
        <v>0</v>
      </c>
      <c r="AC23" s="14"/>
      <c r="AD23" s="15">
        <v>15000000</v>
      </c>
      <c r="AE23" s="14"/>
      <c r="AF23" s="15">
        <v>1000</v>
      </c>
      <c r="AG23" s="14"/>
      <c r="AH23" s="15">
        <v>15000000000</v>
      </c>
      <c r="AI23" s="14"/>
      <c r="AJ23" s="15">
        <v>15000000000</v>
      </c>
      <c r="AK23" s="14"/>
      <c r="AL23" s="46">
        <v>0.04</v>
      </c>
    </row>
    <row r="24" spans="1:38" ht="29.1" customHeight="1">
      <c r="A24" s="84" t="s">
        <v>123</v>
      </c>
      <c r="B24" s="84"/>
      <c r="D24" s="36" t="s">
        <v>114</v>
      </c>
      <c r="E24" s="34"/>
      <c r="F24" s="36" t="s">
        <v>114</v>
      </c>
      <c r="G24" s="31"/>
      <c r="H24" s="36" t="s">
        <v>124</v>
      </c>
      <c r="I24" s="34"/>
      <c r="J24" s="36" t="s">
        <v>125</v>
      </c>
      <c r="K24" s="34"/>
      <c r="L24" s="16">
        <v>40</v>
      </c>
      <c r="M24" s="14"/>
      <c r="N24" s="16">
        <v>40</v>
      </c>
      <c r="O24" s="14"/>
      <c r="P24" s="16">
        <v>25000000</v>
      </c>
      <c r="Q24" s="14"/>
      <c r="R24" s="16">
        <v>25000000000</v>
      </c>
      <c r="S24" s="14"/>
      <c r="T24" s="16">
        <v>25000000000</v>
      </c>
      <c r="U24" s="14"/>
      <c r="V24" s="16">
        <v>0</v>
      </c>
      <c r="W24" s="14"/>
      <c r="X24" s="16">
        <v>0</v>
      </c>
      <c r="Y24" s="14"/>
      <c r="Z24" s="16">
        <v>0</v>
      </c>
      <c r="AA24" s="14"/>
      <c r="AB24" s="16">
        <v>0</v>
      </c>
      <c r="AC24" s="14"/>
      <c r="AD24" s="16">
        <v>25000000</v>
      </c>
      <c r="AE24" s="14"/>
      <c r="AF24" s="16">
        <v>1000</v>
      </c>
      <c r="AG24" s="14"/>
      <c r="AH24" s="16">
        <v>25000000000</v>
      </c>
      <c r="AI24" s="14"/>
      <c r="AJ24" s="16">
        <v>25000000000</v>
      </c>
      <c r="AK24" s="14"/>
      <c r="AL24" s="47">
        <v>0.06</v>
      </c>
    </row>
    <row r="25" spans="1:38" ht="29.1" customHeight="1" thickBot="1">
      <c r="A25" s="85" t="s">
        <v>41</v>
      </c>
      <c r="B25" s="85"/>
      <c r="D25" s="32"/>
      <c r="E25" s="31"/>
      <c r="F25" s="32"/>
      <c r="G25" s="31"/>
      <c r="H25" s="43"/>
      <c r="I25" s="34"/>
      <c r="J25" s="43"/>
      <c r="K25" s="34"/>
      <c r="L25" s="17"/>
      <c r="M25" s="14"/>
      <c r="N25" s="17"/>
      <c r="O25" s="14"/>
      <c r="P25" s="17">
        <f>SUM(P9:P24)</f>
        <v>88465751</v>
      </c>
      <c r="Q25" s="14"/>
      <c r="R25" s="17">
        <f>SUM(R9:R24)</f>
        <v>20218151813814</v>
      </c>
      <c r="S25" s="14"/>
      <c r="T25" s="17">
        <f>SUM(T9:T24)</f>
        <v>19542098634351</v>
      </c>
      <c r="U25" s="14"/>
      <c r="V25" s="17">
        <f>SUM(V9:V24)</f>
        <v>15998065</v>
      </c>
      <c r="W25" s="14"/>
      <c r="X25" s="17">
        <f>SUM(X9:X24)</f>
        <v>789192358318</v>
      </c>
      <c r="Y25" s="14"/>
      <c r="Z25" s="17">
        <f>SUM(Z9:Z24)</f>
        <v>2394875</v>
      </c>
      <c r="AA25" s="14"/>
      <c r="AB25" s="17">
        <f>SUM(AB9:AB24)</f>
        <v>1877036790846</v>
      </c>
      <c r="AC25" s="14"/>
      <c r="AD25" s="17">
        <f>SUM(AD9:AD24)</f>
        <v>102068941</v>
      </c>
      <c r="AE25" s="14"/>
      <c r="AF25" s="17"/>
      <c r="AG25" s="14"/>
      <c r="AH25" s="17">
        <f>SUM(AH9:AH24)</f>
        <v>18795197098270</v>
      </c>
      <c r="AI25" s="14"/>
      <c r="AJ25" s="17">
        <f>SUM(AJ9:AJ24)</f>
        <v>18611702579348</v>
      </c>
      <c r="AK25" s="14"/>
      <c r="AL25" s="48">
        <f>SUM(AL9:AL24)</f>
        <v>43.590000000000018</v>
      </c>
    </row>
    <row r="26" spans="1:38" ht="13.5" thickTop="1"/>
  </sheetData>
  <mergeCells count="2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3:B13"/>
    <mergeCell ref="A14:B14"/>
    <mergeCell ref="A15:B15"/>
    <mergeCell ref="V7:X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R7" sqref="R7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32.1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32.1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32.1" customHeight="1">
      <c r="A4" s="75" t="s">
        <v>126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32.1" customHeight="1">
      <c r="A5" s="75" t="s">
        <v>127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32.1" customHeight="1"/>
    <row r="7" spans="1:13" ht="32.1" customHeight="1">
      <c r="C7" s="76" t="s">
        <v>9</v>
      </c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 ht="32.1" customHeight="1">
      <c r="A8" s="2" t="s">
        <v>128</v>
      </c>
      <c r="C8" s="4" t="s">
        <v>13</v>
      </c>
      <c r="D8" s="3"/>
      <c r="E8" s="4" t="s">
        <v>129</v>
      </c>
      <c r="F8" s="3"/>
      <c r="G8" s="4" t="s">
        <v>130</v>
      </c>
      <c r="H8" s="3"/>
      <c r="I8" s="4" t="s">
        <v>131</v>
      </c>
      <c r="J8" s="3"/>
      <c r="K8" s="4" t="s">
        <v>132</v>
      </c>
      <c r="L8" s="3"/>
      <c r="M8" s="4" t="s">
        <v>133</v>
      </c>
    </row>
    <row r="9" spans="1:13" ht="32.1" customHeight="1">
      <c r="A9" s="64" t="s">
        <v>85</v>
      </c>
      <c r="C9" s="54">
        <v>5000000</v>
      </c>
      <c r="D9" s="14"/>
      <c r="E9" s="54">
        <v>817900</v>
      </c>
      <c r="F9" s="14"/>
      <c r="G9" s="54">
        <v>813000</v>
      </c>
      <c r="H9" s="14"/>
      <c r="I9" s="63" t="s">
        <v>134</v>
      </c>
      <c r="J9" s="14"/>
      <c r="K9" s="54">
        <v>4062789656250</v>
      </c>
      <c r="L9" s="14"/>
      <c r="M9" s="54" t="s">
        <v>135</v>
      </c>
    </row>
    <row r="10" spans="1:13" ht="32.1" customHeight="1">
      <c r="A10" s="9" t="s">
        <v>41</v>
      </c>
      <c r="C10" s="17">
        <v>5000000</v>
      </c>
      <c r="D10" s="14"/>
      <c r="E10" s="17"/>
      <c r="F10" s="14"/>
      <c r="G10" s="17"/>
      <c r="H10" s="14"/>
      <c r="I10" s="17"/>
      <c r="J10" s="14"/>
      <c r="K10" s="17">
        <v>4062789656250</v>
      </c>
      <c r="L10" s="14"/>
      <c r="M10" s="17"/>
    </row>
    <row r="12" spans="1:13">
      <c r="E12" s="5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workbookViewId="0">
      <selection activeCell="A21" sqref="A21:B2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8.7109375" bestFit="1" customWidth="1"/>
    <col min="11" max="11" width="1.28515625" customWidth="1"/>
    <col min="12" max="12" width="21.5703125" bestFit="1" customWidth="1"/>
    <col min="13" max="13" width="0.28515625" customWidth="1"/>
  </cols>
  <sheetData>
    <row r="1" spans="1:12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21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1.7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5" customHeight="1"/>
    <row r="5" spans="1:12" ht="30.95" customHeight="1">
      <c r="A5" s="1" t="s">
        <v>136</v>
      </c>
      <c r="B5" s="75" t="s">
        <v>137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30.95" customHeight="1">
      <c r="D6" s="2" t="s">
        <v>7</v>
      </c>
      <c r="F6" s="76" t="s">
        <v>8</v>
      </c>
      <c r="G6" s="76"/>
      <c r="H6" s="76"/>
      <c r="J6" s="2" t="s">
        <v>9</v>
      </c>
    </row>
    <row r="7" spans="1:12" ht="30.95" customHeight="1">
      <c r="D7" s="3"/>
      <c r="F7" s="3"/>
      <c r="G7" s="3"/>
      <c r="H7" s="3"/>
      <c r="J7" s="3"/>
    </row>
    <row r="8" spans="1:12" ht="30.95" customHeight="1">
      <c r="A8" s="76" t="s">
        <v>138</v>
      </c>
      <c r="B8" s="76"/>
      <c r="D8" s="2" t="s">
        <v>139</v>
      </c>
      <c r="F8" s="2" t="s">
        <v>140</v>
      </c>
      <c r="H8" s="2" t="s">
        <v>141</v>
      </c>
      <c r="J8" s="2" t="s">
        <v>139</v>
      </c>
      <c r="L8" s="2" t="s">
        <v>18</v>
      </c>
    </row>
    <row r="9" spans="1:12" ht="30.95" customHeight="1">
      <c r="A9" s="86" t="s">
        <v>142</v>
      </c>
      <c r="B9" s="86"/>
      <c r="D9" s="38">
        <v>606149307654</v>
      </c>
      <c r="E9" s="34"/>
      <c r="F9" s="38">
        <v>22105688659364</v>
      </c>
      <c r="G9" s="34"/>
      <c r="H9" s="38">
        <v>18504787200516</v>
      </c>
      <c r="I9" s="34"/>
      <c r="J9" s="38">
        <v>4207050766502</v>
      </c>
      <c r="K9" s="34"/>
      <c r="L9" s="37">
        <v>9.85</v>
      </c>
    </row>
    <row r="10" spans="1:12" ht="30.95" customHeight="1">
      <c r="A10" s="83" t="s">
        <v>143</v>
      </c>
      <c r="B10" s="83"/>
      <c r="D10" s="40">
        <v>10000000000</v>
      </c>
      <c r="E10" s="34"/>
      <c r="F10" s="40">
        <v>0</v>
      </c>
      <c r="G10" s="34"/>
      <c r="H10" s="40">
        <v>0</v>
      </c>
      <c r="I10" s="34"/>
      <c r="J10" s="40">
        <v>10000000000</v>
      </c>
      <c r="K10" s="34"/>
      <c r="L10" s="39">
        <v>0.02</v>
      </c>
    </row>
    <row r="11" spans="1:12" ht="30.95" customHeight="1">
      <c r="A11" s="83" t="s">
        <v>144</v>
      </c>
      <c r="B11" s="83"/>
      <c r="D11" s="40">
        <v>269896073</v>
      </c>
      <c r="E11" s="34"/>
      <c r="F11" s="40">
        <v>254804553</v>
      </c>
      <c r="G11" s="34"/>
      <c r="H11" s="40">
        <v>1350</v>
      </c>
      <c r="I11" s="34"/>
      <c r="J11" s="40">
        <v>524699276</v>
      </c>
      <c r="K11" s="34"/>
      <c r="L11" s="39">
        <v>0</v>
      </c>
    </row>
    <row r="12" spans="1:12" ht="30.95" customHeight="1">
      <c r="A12" s="83" t="s">
        <v>145</v>
      </c>
      <c r="B12" s="83"/>
      <c r="D12" s="40">
        <v>2007515</v>
      </c>
      <c r="E12" s="34"/>
      <c r="F12" s="40">
        <v>0</v>
      </c>
      <c r="G12" s="34"/>
      <c r="H12" s="40">
        <v>0</v>
      </c>
      <c r="I12" s="34"/>
      <c r="J12" s="40">
        <v>2007515</v>
      </c>
      <c r="K12" s="34"/>
      <c r="L12" s="39">
        <v>0</v>
      </c>
    </row>
    <row r="13" spans="1:12" ht="30.95" customHeight="1">
      <c r="A13" s="83" t="s">
        <v>146</v>
      </c>
      <c r="B13" s="83"/>
      <c r="D13" s="40">
        <v>1099738148</v>
      </c>
      <c r="E13" s="34"/>
      <c r="F13" s="40">
        <v>11961444276224</v>
      </c>
      <c r="G13" s="34"/>
      <c r="H13" s="40">
        <v>11961460262472</v>
      </c>
      <c r="I13" s="34"/>
      <c r="J13" s="40">
        <v>1083751900</v>
      </c>
      <c r="K13" s="34"/>
      <c r="L13" s="39">
        <v>0</v>
      </c>
    </row>
    <row r="14" spans="1:12" ht="30.95" customHeight="1">
      <c r="A14" s="83" t="s">
        <v>147</v>
      </c>
      <c r="B14" s="83"/>
      <c r="D14" s="40">
        <v>240444528</v>
      </c>
      <c r="E14" s="34"/>
      <c r="F14" s="40">
        <v>1386750016281</v>
      </c>
      <c r="G14" s="34"/>
      <c r="H14" s="40">
        <v>1386889668580</v>
      </c>
      <c r="I14" s="34"/>
      <c r="J14" s="40">
        <v>100792229</v>
      </c>
      <c r="K14" s="34"/>
      <c r="L14" s="39">
        <v>0</v>
      </c>
    </row>
    <row r="15" spans="1:12" ht="30.95" customHeight="1">
      <c r="A15" s="83" t="s">
        <v>148</v>
      </c>
      <c r="B15" s="83"/>
      <c r="D15" s="40">
        <v>107000000000</v>
      </c>
      <c r="E15" s="34"/>
      <c r="F15" s="40">
        <v>0</v>
      </c>
      <c r="G15" s="34"/>
      <c r="H15" s="40">
        <v>107000000000</v>
      </c>
      <c r="I15" s="34"/>
      <c r="J15" s="40">
        <v>0</v>
      </c>
      <c r="K15" s="34"/>
      <c r="L15" s="39">
        <v>0</v>
      </c>
    </row>
    <row r="16" spans="1:12" ht="30.95" customHeight="1">
      <c r="A16" s="83" t="s">
        <v>149</v>
      </c>
      <c r="B16" s="83"/>
      <c r="D16" s="40">
        <v>140000000000</v>
      </c>
      <c r="E16" s="34"/>
      <c r="F16" s="40">
        <v>0</v>
      </c>
      <c r="G16" s="34"/>
      <c r="H16" s="40">
        <v>0</v>
      </c>
      <c r="I16" s="34"/>
      <c r="J16" s="40">
        <v>140000000000</v>
      </c>
      <c r="K16" s="34"/>
      <c r="L16" s="39">
        <v>0.33</v>
      </c>
    </row>
    <row r="17" spans="1:12" ht="30.95" customHeight="1">
      <c r="A17" s="83" t="s">
        <v>148</v>
      </c>
      <c r="B17" s="83"/>
      <c r="D17" s="40">
        <v>4000000000000</v>
      </c>
      <c r="E17" s="34"/>
      <c r="F17" s="40">
        <v>0</v>
      </c>
      <c r="G17" s="34"/>
      <c r="H17" s="40">
        <v>0</v>
      </c>
      <c r="I17" s="34"/>
      <c r="J17" s="40">
        <v>4000000000000</v>
      </c>
      <c r="K17" s="34"/>
      <c r="L17" s="39">
        <v>9.36</v>
      </c>
    </row>
    <row r="18" spans="1:12" ht="30.95" customHeight="1">
      <c r="A18" s="83" t="s">
        <v>150</v>
      </c>
      <c r="B18" s="83"/>
      <c r="D18" s="40">
        <v>5610621</v>
      </c>
      <c r="E18" s="34"/>
      <c r="F18" s="40">
        <v>55205481590</v>
      </c>
      <c r="G18" s="34"/>
      <c r="H18" s="40">
        <v>55200375000</v>
      </c>
      <c r="I18" s="34"/>
      <c r="J18" s="40">
        <v>10717211</v>
      </c>
      <c r="K18" s="34"/>
      <c r="L18" s="39">
        <v>0</v>
      </c>
    </row>
    <row r="19" spans="1:12" ht="30.95" customHeight="1">
      <c r="A19" s="83" t="s">
        <v>151</v>
      </c>
      <c r="B19" s="83"/>
      <c r="D19" s="40">
        <v>2000000000000</v>
      </c>
      <c r="E19" s="34"/>
      <c r="F19" s="40">
        <v>0</v>
      </c>
      <c r="G19" s="34"/>
      <c r="H19" s="40">
        <v>0</v>
      </c>
      <c r="I19" s="34"/>
      <c r="J19" s="40">
        <v>2000000000000</v>
      </c>
      <c r="K19" s="34"/>
      <c r="L19" s="39">
        <v>4.68</v>
      </c>
    </row>
    <row r="20" spans="1:12" ht="30.95" customHeight="1">
      <c r="A20" s="83" t="s">
        <v>148</v>
      </c>
      <c r="B20" s="83"/>
      <c r="D20" s="40">
        <v>642000000000</v>
      </c>
      <c r="E20" s="34"/>
      <c r="F20" s="40">
        <v>0</v>
      </c>
      <c r="G20" s="34"/>
      <c r="H20" s="40">
        <v>450000000000</v>
      </c>
      <c r="I20" s="34"/>
      <c r="J20" s="40">
        <v>192000000000</v>
      </c>
      <c r="K20" s="34"/>
      <c r="L20" s="39">
        <v>0.44947569485946454</v>
      </c>
    </row>
    <row r="21" spans="1:12" ht="30.95" customHeight="1">
      <c r="A21" s="100" t="s">
        <v>148</v>
      </c>
      <c r="B21" s="100"/>
      <c r="D21" s="40">
        <v>5163000000000</v>
      </c>
      <c r="E21" s="34"/>
      <c r="F21" s="40">
        <v>0</v>
      </c>
      <c r="G21" s="34"/>
      <c r="H21" s="40">
        <v>0</v>
      </c>
      <c r="I21" s="34"/>
      <c r="J21" s="40">
        <v>5163000000000</v>
      </c>
      <c r="K21" s="34"/>
      <c r="L21" s="66">
        <v>12.09</v>
      </c>
    </row>
    <row r="22" spans="1:12" ht="30.95" customHeight="1">
      <c r="A22" s="83" t="s">
        <v>148</v>
      </c>
      <c r="B22" s="83"/>
      <c r="D22" s="40">
        <v>829750000000</v>
      </c>
      <c r="E22" s="34"/>
      <c r="F22" s="40">
        <v>0</v>
      </c>
      <c r="G22" s="34"/>
      <c r="H22" s="40">
        <v>829750000000</v>
      </c>
      <c r="I22" s="34"/>
      <c r="J22" s="40">
        <v>0</v>
      </c>
      <c r="K22" s="34"/>
      <c r="L22" s="39">
        <v>0</v>
      </c>
    </row>
    <row r="23" spans="1:12" ht="30.95" customHeight="1">
      <c r="A23" s="83" t="s">
        <v>149</v>
      </c>
      <c r="B23" s="83"/>
      <c r="D23" s="40">
        <v>450000000000</v>
      </c>
      <c r="E23" s="34"/>
      <c r="F23" s="40">
        <v>0</v>
      </c>
      <c r="G23" s="34"/>
      <c r="H23" s="40">
        <v>450000000000</v>
      </c>
      <c r="I23" s="34"/>
      <c r="J23" s="40">
        <v>0</v>
      </c>
      <c r="K23" s="34"/>
      <c r="L23" s="39">
        <v>0</v>
      </c>
    </row>
    <row r="24" spans="1:12" ht="30.95" customHeight="1">
      <c r="A24" s="83" t="s">
        <v>149</v>
      </c>
      <c r="B24" s="83"/>
      <c r="D24" s="40">
        <v>270000000000</v>
      </c>
      <c r="E24" s="34"/>
      <c r="F24" s="40">
        <v>0</v>
      </c>
      <c r="G24" s="34"/>
      <c r="H24" s="40">
        <v>0</v>
      </c>
      <c r="I24" s="34"/>
      <c r="J24" s="40">
        <v>270000000000</v>
      </c>
      <c r="K24" s="34"/>
      <c r="L24" s="39">
        <v>0.63</v>
      </c>
    </row>
    <row r="25" spans="1:12" ht="30.95" customHeight="1">
      <c r="A25" s="83" t="s">
        <v>149</v>
      </c>
      <c r="B25" s="83"/>
      <c r="D25" s="40">
        <v>2100000000000</v>
      </c>
      <c r="E25" s="34"/>
      <c r="F25" s="40">
        <v>0</v>
      </c>
      <c r="G25" s="34"/>
      <c r="H25" s="40">
        <v>430000000000</v>
      </c>
      <c r="I25" s="34"/>
      <c r="J25" s="40">
        <v>1670000000000</v>
      </c>
      <c r="K25" s="34"/>
      <c r="L25" s="39">
        <v>3.91</v>
      </c>
    </row>
    <row r="26" spans="1:12" ht="30.95" customHeight="1">
      <c r="A26" s="83" t="s">
        <v>149</v>
      </c>
      <c r="B26" s="83"/>
      <c r="D26" s="40">
        <v>1050000000000</v>
      </c>
      <c r="E26" s="34"/>
      <c r="F26" s="40">
        <v>0</v>
      </c>
      <c r="G26" s="34"/>
      <c r="H26" s="40">
        <v>1050000000000</v>
      </c>
      <c r="I26" s="34"/>
      <c r="J26" s="40">
        <v>0</v>
      </c>
      <c r="K26" s="34"/>
      <c r="L26" s="39">
        <v>0</v>
      </c>
    </row>
    <row r="27" spans="1:12" ht="30.95" customHeight="1">
      <c r="A27" s="84" t="s">
        <v>149</v>
      </c>
      <c r="B27" s="84"/>
      <c r="D27" s="42">
        <v>0</v>
      </c>
      <c r="E27" s="34"/>
      <c r="F27" s="42">
        <v>3000000000000</v>
      </c>
      <c r="G27" s="34"/>
      <c r="H27" s="42">
        <v>0</v>
      </c>
      <c r="I27" s="34"/>
      <c r="J27" s="42">
        <v>3000000000000</v>
      </c>
      <c r="K27" s="34"/>
      <c r="L27" s="41">
        <v>7.02</v>
      </c>
    </row>
    <row r="28" spans="1:12" ht="30.95" customHeight="1" thickBot="1">
      <c r="A28" s="85" t="s">
        <v>41</v>
      </c>
      <c r="B28" s="85"/>
      <c r="D28" s="43">
        <f>SUM(D9:D27)</f>
        <v>17369517004539</v>
      </c>
      <c r="E28" s="34"/>
      <c r="F28" s="43">
        <f>SUM(F9:F27)</f>
        <v>38509343238012</v>
      </c>
      <c r="G28" s="34"/>
      <c r="H28" s="43">
        <f>SUM(H9:H27)</f>
        <v>35225087507918</v>
      </c>
      <c r="I28" s="34"/>
      <c r="J28" s="43">
        <f>SUM(J9:J27)</f>
        <v>20653772734633</v>
      </c>
      <c r="K28" s="34"/>
      <c r="L28" s="65">
        <f>SUM(L9:L27)</f>
        <v>48.339475694859459</v>
      </c>
    </row>
    <row r="29" spans="1:12" ht="13.5" thickTop="1"/>
  </sheetData>
  <mergeCells count="2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M1" sqref="M1:N1048576"/>
    </sheetView>
  </sheetViews>
  <sheetFormatPr defaultRowHeight="12.75"/>
  <cols>
    <col min="1" max="1" width="2.5703125" customWidth="1"/>
    <col min="2" max="2" width="48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6.710937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4.7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4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30" customHeight="1"/>
    <row r="5" spans="1:10" ht="30" customHeight="1">
      <c r="A5" s="1" t="s">
        <v>153</v>
      </c>
      <c r="B5" s="75" t="s">
        <v>154</v>
      </c>
      <c r="C5" s="75"/>
      <c r="D5" s="75"/>
      <c r="E5" s="75"/>
      <c r="F5" s="75"/>
      <c r="G5" s="75"/>
      <c r="H5" s="75"/>
      <c r="I5" s="75"/>
      <c r="J5" s="75"/>
    </row>
    <row r="6" spans="1:10" ht="30" customHeight="1"/>
    <row r="7" spans="1:10" ht="30" customHeight="1">
      <c r="A7" s="76" t="s">
        <v>155</v>
      </c>
      <c r="B7" s="76"/>
      <c r="D7" s="2" t="s">
        <v>156</v>
      </c>
      <c r="F7" s="2" t="s">
        <v>139</v>
      </c>
      <c r="H7" s="2" t="s">
        <v>157</v>
      </c>
      <c r="J7" s="2" t="s">
        <v>158</v>
      </c>
    </row>
    <row r="8" spans="1:10" ht="30" customHeight="1">
      <c r="A8" s="101" t="s">
        <v>159</v>
      </c>
      <c r="B8" s="101"/>
      <c r="D8" s="33" t="s">
        <v>160</v>
      </c>
      <c r="E8" s="34"/>
      <c r="F8" s="38">
        <v>259838375580</v>
      </c>
      <c r="G8" s="34"/>
      <c r="H8" s="37">
        <v>22.11</v>
      </c>
      <c r="I8" s="34"/>
      <c r="J8" s="37">
        <v>0.61</v>
      </c>
    </row>
    <row r="9" spans="1:10" ht="30" customHeight="1">
      <c r="A9" s="102" t="s">
        <v>161</v>
      </c>
      <c r="B9" s="102"/>
      <c r="D9" s="35" t="s">
        <v>162</v>
      </c>
      <c r="E9" s="34"/>
      <c r="F9" s="40">
        <v>59902281445</v>
      </c>
      <c r="G9" s="34"/>
      <c r="H9" s="39">
        <v>5.0999999999999996</v>
      </c>
      <c r="I9" s="34"/>
      <c r="J9" s="39">
        <v>0.14000000000000001</v>
      </c>
    </row>
    <row r="10" spans="1:10" ht="30" customHeight="1">
      <c r="A10" s="102" t="s">
        <v>163</v>
      </c>
      <c r="B10" s="102"/>
      <c r="D10" s="35" t="s">
        <v>164</v>
      </c>
      <c r="E10" s="34"/>
      <c r="F10" s="40">
        <v>20167824779</v>
      </c>
      <c r="G10" s="34"/>
      <c r="H10" s="39">
        <v>1.72</v>
      </c>
      <c r="I10" s="34"/>
      <c r="J10" s="39">
        <v>0.05</v>
      </c>
    </row>
    <row r="11" spans="1:10" ht="30" customHeight="1">
      <c r="A11" s="102" t="s">
        <v>165</v>
      </c>
      <c r="B11" s="102"/>
      <c r="D11" s="35" t="s">
        <v>166</v>
      </c>
      <c r="E11" s="34"/>
      <c r="F11" s="40">
        <v>477994283495</v>
      </c>
      <c r="G11" s="34"/>
      <c r="H11" s="39">
        <v>40.68</v>
      </c>
      <c r="I11" s="34"/>
      <c r="J11" s="39">
        <v>1.1200000000000001</v>
      </c>
    </row>
    <row r="12" spans="1:10" ht="30" customHeight="1">
      <c r="A12" s="103" t="s">
        <v>167</v>
      </c>
      <c r="B12" s="103"/>
      <c r="D12" s="36" t="s">
        <v>168</v>
      </c>
      <c r="E12" s="34"/>
      <c r="F12" s="42">
        <v>1851519426</v>
      </c>
      <c r="G12" s="34"/>
      <c r="H12" s="41">
        <v>0.34</v>
      </c>
      <c r="I12" s="34"/>
      <c r="J12" s="41">
        <v>0.01</v>
      </c>
    </row>
    <row r="13" spans="1:10" ht="30" customHeight="1" thickBot="1">
      <c r="A13" s="85" t="s">
        <v>41</v>
      </c>
      <c r="B13" s="85"/>
      <c r="D13" s="43"/>
      <c r="E13" s="34"/>
      <c r="F13" s="43">
        <f>SUM(F8:F12)</f>
        <v>819754284725</v>
      </c>
      <c r="G13" s="34"/>
      <c r="H13" s="44">
        <f>SUM(H8:H12)</f>
        <v>69.95</v>
      </c>
      <c r="I13" s="34"/>
      <c r="J13" s="44">
        <f>SUM(J8:J12)</f>
        <v>1.9300000000000002</v>
      </c>
    </row>
    <row r="14" spans="1:10" ht="13.5" thickTop="1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9"/>
  <sheetViews>
    <sheetView rightToLeft="1" topLeftCell="A6" workbookViewId="0">
      <selection activeCell="F8" sqref="F8"/>
    </sheetView>
  </sheetViews>
  <sheetFormatPr defaultRowHeight="12.75"/>
  <cols>
    <col min="1" max="1" width="5.140625" customWidth="1"/>
    <col min="2" max="2" width="21.28515625" customWidth="1"/>
    <col min="3" max="3" width="1.28515625" customWidth="1"/>
    <col min="4" max="4" width="14.85546875" bestFit="1" customWidth="1"/>
    <col min="5" max="5" width="1.28515625" customWidth="1"/>
    <col min="6" max="6" width="16.7109375" bestFit="1" customWidth="1"/>
    <col min="7" max="7" width="1.28515625" customWidth="1"/>
    <col min="8" max="8" width="15.7109375" bestFit="1" customWidth="1"/>
    <col min="9" max="9" width="1.28515625" customWidth="1"/>
    <col min="10" max="10" width="16.85546875" bestFit="1" customWidth="1"/>
    <col min="11" max="11" width="1.28515625" customWidth="1"/>
    <col min="12" max="12" width="21.85546875" bestFit="1" customWidth="1"/>
    <col min="13" max="13" width="1.28515625" customWidth="1"/>
    <col min="14" max="14" width="14.85546875" bestFit="1" customWidth="1"/>
    <col min="15" max="16" width="1.28515625" customWidth="1"/>
    <col min="17" max="17" width="16.7109375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21.85546875" bestFit="1" customWidth="1"/>
    <col min="24" max="24" width="0.28515625" customWidth="1"/>
  </cols>
  <sheetData>
    <row r="1" spans="1:23" ht="29.1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3" ht="21.75" customHeight="1">
      <c r="A2" s="81" t="s">
        <v>152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21.75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ht="14.45" customHeight="1"/>
    <row r="5" spans="1:23" ht="29.1" customHeight="1">
      <c r="A5" s="1" t="s">
        <v>169</v>
      </c>
      <c r="B5" s="75" t="s">
        <v>170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3" ht="29.25" customHeight="1">
      <c r="D6" s="76" t="s">
        <v>171</v>
      </c>
      <c r="E6" s="76"/>
      <c r="F6" s="76"/>
      <c r="G6" s="76"/>
      <c r="H6" s="76"/>
      <c r="I6" s="76"/>
      <c r="J6" s="76"/>
      <c r="K6" s="76"/>
      <c r="L6" s="76"/>
      <c r="N6" s="76" t="s">
        <v>172</v>
      </c>
      <c r="O6" s="76"/>
      <c r="P6" s="76"/>
      <c r="Q6" s="76"/>
      <c r="R6" s="76"/>
      <c r="S6" s="76"/>
      <c r="T6" s="76"/>
      <c r="U6" s="76"/>
      <c r="V6" s="76"/>
      <c r="W6" s="76"/>
    </row>
    <row r="7" spans="1:23" ht="25.5" customHeight="1">
      <c r="D7" s="3"/>
      <c r="E7" s="3"/>
      <c r="F7" s="3"/>
      <c r="G7" s="3"/>
      <c r="H7" s="3"/>
      <c r="I7" s="3"/>
      <c r="J7" s="88" t="s">
        <v>41</v>
      </c>
      <c r="K7" s="88"/>
      <c r="L7" s="88"/>
      <c r="N7" s="3"/>
      <c r="O7" s="3"/>
      <c r="P7" s="3"/>
      <c r="Q7" s="3"/>
      <c r="R7" s="3"/>
      <c r="S7" s="3"/>
      <c r="T7" s="3"/>
      <c r="U7" s="88" t="s">
        <v>41</v>
      </c>
      <c r="V7" s="88"/>
      <c r="W7" s="88"/>
    </row>
    <row r="8" spans="1:23" ht="25.5" customHeight="1">
      <c r="A8" s="76" t="s">
        <v>173</v>
      </c>
      <c r="B8" s="76"/>
      <c r="D8" s="2" t="s">
        <v>174</v>
      </c>
      <c r="F8" s="2" t="s">
        <v>175</v>
      </c>
      <c r="H8" s="2" t="s">
        <v>176</v>
      </c>
      <c r="J8" s="4" t="s">
        <v>139</v>
      </c>
      <c r="K8" s="3"/>
      <c r="L8" s="4" t="s">
        <v>157</v>
      </c>
      <c r="N8" s="2" t="s">
        <v>174</v>
      </c>
      <c r="P8" s="76" t="s">
        <v>175</v>
      </c>
      <c r="Q8" s="76"/>
      <c r="S8" s="2" t="s">
        <v>176</v>
      </c>
      <c r="U8" s="4" t="s">
        <v>139</v>
      </c>
      <c r="V8" s="3"/>
      <c r="W8" s="4" t="s">
        <v>157</v>
      </c>
    </row>
    <row r="9" spans="1:23" ht="29.1" customHeight="1">
      <c r="A9" s="105" t="s">
        <v>19</v>
      </c>
      <c r="B9" s="105"/>
      <c r="D9" s="13">
        <v>0</v>
      </c>
      <c r="E9" s="14"/>
      <c r="F9" s="13">
        <v>0</v>
      </c>
      <c r="G9" s="14"/>
      <c r="H9" s="13">
        <v>146311240</v>
      </c>
      <c r="I9" s="14"/>
      <c r="J9" s="13">
        <v>146311240</v>
      </c>
      <c r="K9" s="14"/>
      <c r="L9" s="27">
        <v>0.01</v>
      </c>
      <c r="M9" s="14"/>
      <c r="N9" s="13">
        <v>0</v>
      </c>
      <c r="O9" s="14"/>
      <c r="P9" s="87">
        <v>0</v>
      </c>
      <c r="Q9" s="87"/>
      <c r="R9" s="14"/>
      <c r="S9" s="13">
        <v>815324972</v>
      </c>
      <c r="T9" s="14"/>
      <c r="U9" s="13">
        <v>815324972</v>
      </c>
      <c r="V9" s="14"/>
      <c r="W9" s="27">
        <v>0.03</v>
      </c>
    </row>
    <row r="10" spans="1:23" ht="29.1" customHeight="1">
      <c r="A10" s="100" t="s">
        <v>23</v>
      </c>
      <c r="B10" s="100"/>
      <c r="D10" s="15">
        <v>0</v>
      </c>
      <c r="E10" s="14"/>
      <c r="F10" s="15">
        <v>0</v>
      </c>
      <c r="G10" s="14"/>
      <c r="H10" s="15">
        <v>20693849115</v>
      </c>
      <c r="I10" s="14"/>
      <c r="J10" s="15">
        <v>20693849115</v>
      </c>
      <c r="K10" s="14"/>
      <c r="L10" s="28">
        <v>1.76</v>
      </c>
      <c r="M10" s="14"/>
      <c r="N10" s="15">
        <v>0</v>
      </c>
      <c r="O10" s="14"/>
      <c r="P10" s="74">
        <v>0</v>
      </c>
      <c r="Q10" s="74"/>
      <c r="R10" s="14"/>
      <c r="S10" s="15">
        <v>20693849115</v>
      </c>
      <c r="T10" s="14"/>
      <c r="U10" s="15">
        <v>20693849115</v>
      </c>
      <c r="V10" s="14"/>
      <c r="W10" s="28">
        <v>0.65</v>
      </c>
    </row>
    <row r="11" spans="1:23" ht="29.1" customHeight="1">
      <c r="A11" s="100" t="s">
        <v>26</v>
      </c>
      <c r="B11" s="100"/>
      <c r="D11" s="15">
        <v>0</v>
      </c>
      <c r="E11" s="14"/>
      <c r="F11" s="15">
        <v>0</v>
      </c>
      <c r="G11" s="14"/>
      <c r="H11" s="15">
        <v>25000696052</v>
      </c>
      <c r="I11" s="14"/>
      <c r="J11" s="15">
        <v>25000696052</v>
      </c>
      <c r="K11" s="14"/>
      <c r="L11" s="28">
        <v>2.13</v>
      </c>
      <c r="M11" s="14"/>
      <c r="N11" s="15">
        <v>0</v>
      </c>
      <c r="O11" s="14"/>
      <c r="P11" s="74">
        <v>0</v>
      </c>
      <c r="Q11" s="74"/>
      <c r="R11" s="14"/>
      <c r="S11" s="15">
        <v>25000696052</v>
      </c>
      <c r="T11" s="14"/>
      <c r="U11" s="15">
        <v>25000696052</v>
      </c>
      <c r="V11" s="14"/>
      <c r="W11" s="28">
        <v>0.78</v>
      </c>
    </row>
    <row r="12" spans="1:23" ht="29.1" customHeight="1">
      <c r="A12" s="100" t="s">
        <v>39</v>
      </c>
      <c r="B12" s="100"/>
      <c r="D12" s="15">
        <v>0</v>
      </c>
      <c r="E12" s="14"/>
      <c r="F12" s="15">
        <v>0</v>
      </c>
      <c r="G12" s="14"/>
      <c r="H12" s="15">
        <v>14707116377</v>
      </c>
      <c r="I12" s="14"/>
      <c r="J12" s="15">
        <v>14707116377</v>
      </c>
      <c r="K12" s="14"/>
      <c r="L12" s="28">
        <v>1.25</v>
      </c>
      <c r="M12" s="14"/>
      <c r="N12" s="15">
        <v>0</v>
      </c>
      <c r="O12" s="14"/>
      <c r="P12" s="74">
        <v>0</v>
      </c>
      <c r="Q12" s="74"/>
      <c r="R12" s="14"/>
      <c r="S12" s="15">
        <v>14707116377</v>
      </c>
      <c r="T12" s="14"/>
      <c r="U12" s="15">
        <v>14707116377</v>
      </c>
      <c r="V12" s="14"/>
      <c r="W12" s="28">
        <v>0.46</v>
      </c>
    </row>
    <row r="13" spans="1:23" ht="29.1" customHeight="1">
      <c r="A13" s="100" t="s">
        <v>28</v>
      </c>
      <c r="B13" s="100"/>
      <c r="D13" s="15">
        <v>0</v>
      </c>
      <c r="E13" s="14"/>
      <c r="F13" s="15">
        <v>0</v>
      </c>
      <c r="G13" s="14"/>
      <c r="H13" s="15">
        <v>-876491059</v>
      </c>
      <c r="I13" s="14"/>
      <c r="J13" s="15">
        <v>-876491059</v>
      </c>
      <c r="K13" s="14"/>
      <c r="L13" s="28">
        <v>-7.0000000000000007E-2</v>
      </c>
      <c r="M13" s="14"/>
      <c r="N13" s="15">
        <v>0</v>
      </c>
      <c r="O13" s="14"/>
      <c r="P13" s="74">
        <v>0</v>
      </c>
      <c r="Q13" s="74"/>
      <c r="R13" s="14"/>
      <c r="S13" s="15">
        <v>1545144513</v>
      </c>
      <c r="T13" s="14"/>
      <c r="U13" s="15">
        <v>1545144513</v>
      </c>
      <c r="V13" s="14"/>
      <c r="W13" s="28">
        <v>0.05</v>
      </c>
    </row>
    <row r="14" spans="1:23" ht="29.1" customHeight="1">
      <c r="A14" s="100" t="s">
        <v>25</v>
      </c>
      <c r="B14" s="100"/>
      <c r="D14" s="15">
        <v>0</v>
      </c>
      <c r="E14" s="14"/>
      <c r="F14" s="15">
        <v>0</v>
      </c>
      <c r="G14" s="14"/>
      <c r="H14" s="15">
        <v>1412268200</v>
      </c>
      <c r="I14" s="14"/>
      <c r="J14" s="15">
        <v>1412268200</v>
      </c>
      <c r="K14" s="14"/>
      <c r="L14" s="28">
        <v>0.12</v>
      </c>
      <c r="M14" s="14"/>
      <c r="N14" s="15">
        <v>0</v>
      </c>
      <c r="O14" s="14"/>
      <c r="P14" s="74">
        <v>0</v>
      </c>
      <c r="Q14" s="74"/>
      <c r="R14" s="14"/>
      <c r="S14" s="15">
        <v>2128735764</v>
      </c>
      <c r="T14" s="14"/>
      <c r="U14" s="15">
        <v>2128735764</v>
      </c>
      <c r="V14" s="14"/>
      <c r="W14" s="28">
        <v>7.0000000000000007E-2</v>
      </c>
    </row>
    <row r="15" spans="1:23" ht="29.1" customHeight="1">
      <c r="A15" s="100" t="s">
        <v>27</v>
      </c>
      <c r="B15" s="100"/>
      <c r="D15" s="15">
        <v>0</v>
      </c>
      <c r="E15" s="14"/>
      <c r="F15" s="15">
        <v>0</v>
      </c>
      <c r="G15" s="14"/>
      <c r="H15" s="15">
        <v>-85225069</v>
      </c>
      <c r="I15" s="14"/>
      <c r="J15" s="15">
        <v>-85225069</v>
      </c>
      <c r="K15" s="14"/>
      <c r="L15" s="28">
        <v>-0.01</v>
      </c>
      <c r="M15" s="14"/>
      <c r="N15" s="15">
        <v>0</v>
      </c>
      <c r="O15" s="14"/>
      <c r="P15" s="74">
        <v>0</v>
      </c>
      <c r="Q15" s="74"/>
      <c r="R15" s="14"/>
      <c r="S15" s="15">
        <v>1117317768</v>
      </c>
      <c r="T15" s="14"/>
      <c r="U15" s="15">
        <v>1117317768</v>
      </c>
      <c r="V15" s="14"/>
      <c r="W15" s="28">
        <v>0.03</v>
      </c>
    </row>
    <row r="16" spans="1:23" ht="29.1" customHeight="1">
      <c r="A16" s="100" t="s">
        <v>40</v>
      </c>
      <c r="B16" s="100"/>
      <c r="D16" s="15">
        <v>2037809187</v>
      </c>
      <c r="E16" s="14"/>
      <c r="F16" s="15">
        <v>0</v>
      </c>
      <c r="G16" s="14"/>
      <c r="H16" s="15">
        <v>18894770378</v>
      </c>
      <c r="I16" s="14"/>
      <c r="J16" s="15">
        <v>20932579565</v>
      </c>
      <c r="K16" s="14"/>
      <c r="L16" s="28">
        <v>1.78</v>
      </c>
      <c r="M16" s="14"/>
      <c r="N16" s="15">
        <v>2037809187</v>
      </c>
      <c r="O16" s="14"/>
      <c r="P16" s="74">
        <v>0</v>
      </c>
      <c r="Q16" s="74"/>
      <c r="R16" s="14"/>
      <c r="S16" s="15">
        <v>18894770378</v>
      </c>
      <c r="T16" s="14"/>
      <c r="U16" s="15">
        <v>20932579565</v>
      </c>
      <c r="V16" s="14"/>
      <c r="W16" s="28">
        <v>0.65</v>
      </c>
    </row>
    <row r="17" spans="1:23" ht="29.1" customHeight="1">
      <c r="A17" s="100" t="s">
        <v>29</v>
      </c>
      <c r="B17" s="100"/>
      <c r="D17" s="15">
        <v>0</v>
      </c>
      <c r="E17" s="14"/>
      <c r="F17" s="15">
        <v>1271136759</v>
      </c>
      <c r="G17" s="14"/>
      <c r="H17" s="15">
        <v>84800201</v>
      </c>
      <c r="I17" s="14"/>
      <c r="J17" s="15">
        <v>1355936960</v>
      </c>
      <c r="K17" s="14"/>
      <c r="L17" s="28">
        <v>0.12</v>
      </c>
      <c r="M17" s="14"/>
      <c r="N17" s="15">
        <v>0</v>
      </c>
      <c r="O17" s="14"/>
      <c r="P17" s="74">
        <v>1107217762</v>
      </c>
      <c r="Q17" s="74"/>
      <c r="R17" s="14"/>
      <c r="S17" s="15">
        <v>84800201</v>
      </c>
      <c r="T17" s="14"/>
      <c r="U17" s="15">
        <v>1192017963</v>
      </c>
      <c r="V17" s="14"/>
      <c r="W17" s="28">
        <v>0.04</v>
      </c>
    </row>
    <row r="18" spans="1:23" ht="29.1" customHeight="1">
      <c r="A18" s="100" t="s">
        <v>177</v>
      </c>
      <c r="B18" s="100"/>
      <c r="D18" s="15">
        <v>0</v>
      </c>
      <c r="E18" s="14"/>
      <c r="F18" s="15">
        <v>0</v>
      </c>
      <c r="G18" s="14"/>
      <c r="H18" s="15">
        <v>0</v>
      </c>
      <c r="I18" s="14"/>
      <c r="J18" s="15">
        <v>0</v>
      </c>
      <c r="K18" s="14"/>
      <c r="L18" s="28">
        <v>0</v>
      </c>
      <c r="M18" s="14"/>
      <c r="N18" s="15">
        <v>0</v>
      </c>
      <c r="O18" s="14"/>
      <c r="P18" s="74">
        <v>0</v>
      </c>
      <c r="Q18" s="74"/>
      <c r="R18" s="14"/>
      <c r="S18" s="15">
        <v>4078909</v>
      </c>
      <c r="T18" s="14"/>
      <c r="U18" s="15">
        <v>4078909</v>
      </c>
      <c r="V18" s="14"/>
      <c r="W18" s="28">
        <v>0</v>
      </c>
    </row>
    <row r="19" spans="1:23" ht="29.1" customHeight="1">
      <c r="A19" s="100" t="s">
        <v>178</v>
      </c>
      <c r="B19" s="100"/>
      <c r="D19" s="15">
        <v>0</v>
      </c>
      <c r="E19" s="14"/>
      <c r="F19" s="15">
        <v>0</v>
      </c>
      <c r="G19" s="14"/>
      <c r="H19" s="15">
        <v>0</v>
      </c>
      <c r="I19" s="14"/>
      <c r="J19" s="15">
        <v>0</v>
      </c>
      <c r="K19" s="14"/>
      <c r="L19" s="28">
        <v>0</v>
      </c>
      <c r="M19" s="14"/>
      <c r="N19" s="15">
        <v>0</v>
      </c>
      <c r="O19" s="14"/>
      <c r="P19" s="74">
        <v>0</v>
      </c>
      <c r="Q19" s="74"/>
      <c r="R19" s="14"/>
      <c r="S19" s="15">
        <v>740321</v>
      </c>
      <c r="T19" s="14"/>
      <c r="U19" s="15">
        <v>740321</v>
      </c>
      <c r="V19" s="14"/>
      <c r="W19" s="28">
        <v>0</v>
      </c>
    </row>
    <row r="20" spans="1:23" ht="29.1" customHeight="1">
      <c r="A20" s="100" t="s">
        <v>179</v>
      </c>
      <c r="B20" s="100"/>
      <c r="D20" s="15">
        <v>0</v>
      </c>
      <c r="E20" s="14"/>
      <c r="F20" s="15">
        <v>0</v>
      </c>
      <c r="G20" s="14"/>
      <c r="H20" s="15">
        <v>0</v>
      </c>
      <c r="I20" s="14"/>
      <c r="J20" s="15">
        <v>0</v>
      </c>
      <c r="K20" s="14"/>
      <c r="L20" s="28">
        <v>0</v>
      </c>
      <c r="M20" s="14"/>
      <c r="N20" s="15">
        <v>0</v>
      </c>
      <c r="O20" s="14"/>
      <c r="P20" s="74">
        <v>0</v>
      </c>
      <c r="Q20" s="74"/>
      <c r="R20" s="14"/>
      <c r="S20" s="15">
        <v>340853</v>
      </c>
      <c r="T20" s="14"/>
      <c r="U20" s="15">
        <v>340853</v>
      </c>
      <c r="V20" s="14"/>
      <c r="W20" s="28">
        <v>0</v>
      </c>
    </row>
    <row r="21" spans="1:23" ht="29.1" customHeight="1">
      <c r="A21" s="100" t="s">
        <v>180</v>
      </c>
      <c r="B21" s="100"/>
      <c r="D21" s="15">
        <v>0</v>
      </c>
      <c r="E21" s="14"/>
      <c r="F21" s="15">
        <v>0</v>
      </c>
      <c r="G21" s="14"/>
      <c r="H21" s="15">
        <v>0</v>
      </c>
      <c r="I21" s="14"/>
      <c r="J21" s="15">
        <v>0</v>
      </c>
      <c r="K21" s="14"/>
      <c r="L21" s="28">
        <v>0</v>
      </c>
      <c r="M21" s="14"/>
      <c r="N21" s="15">
        <v>0</v>
      </c>
      <c r="O21" s="14"/>
      <c r="P21" s="74">
        <v>0</v>
      </c>
      <c r="Q21" s="74"/>
      <c r="R21" s="14"/>
      <c r="S21" s="15">
        <v>254819350</v>
      </c>
      <c r="T21" s="14"/>
      <c r="U21" s="15">
        <v>254819350</v>
      </c>
      <c r="V21" s="14"/>
      <c r="W21" s="28">
        <v>0.01</v>
      </c>
    </row>
    <row r="22" spans="1:23" ht="29.1" customHeight="1">
      <c r="A22" s="100" t="s">
        <v>181</v>
      </c>
      <c r="B22" s="100"/>
      <c r="D22" s="15">
        <v>0</v>
      </c>
      <c r="E22" s="14"/>
      <c r="F22" s="15">
        <v>0</v>
      </c>
      <c r="G22" s="14"/>
      <c r="H22" s="15">
        <v>0</v>
      </c>
      <c r="I22" s="14"/>
      <c r="J22" s="15">
        <v>0</v>
      </c>
      <c r="K22" s="14"/>
      <c r="L22" s="28">
        <v>0</v>
      </c>
      <c r="M22" s="14"/>
      <c r="N22" s="15">
        <v>0</v>
      </c>
      <c r="O22" s="14"/>
      <c r="P22" s="74">
        <v>0</v>
      </c>
      <c r="Q22" s="74"/>
      <c r="R22" s="14"/>
      <c r="S22" s="15">
        <v>1266344078</v>
      </c>
      <c r="T22" s="14"/>
      <c r="U22" s="15">
        <v>1266344078</v>
      </c>
      <c r="V22" s="14"/>
      <c r="W22" s="28">
        <v>0.04</v>
      </c>
    </row>
    <row r="23" spans="1:23" ht="29.1" customHeight="1">
      <c r="A23" s="100" t="s">
        <v>182</v>
      </c>
      <c r="B23" s="100"/>
      <c r="D23" s="15">
        <v>0</v>
      </c>
      <c r="E23" s="14"/>
      <c r="F23" s="15">
        <v>0</v>
      </c>
      <c r="G23" s="14"/>
      <c r="H23" s="15">
        <v>0</v>
      </c>
      <c r="I23" s="14"/>
      <c r="J23" s="15">
        <v>0</v>
      </c>
      <c r="K23" s="14"/>
      <c r="L23" s="28">
        <v>0</v>
      </c>
      <c r="M23" s="14"/>
      <c r="N23" s="15">
        <v>0</v>
      </c>
      <c r="O23" s="14"/>
      <c r="P23" s="74">
        <v>0</v>
      </c>
      <c r="Q23" s="74"/>
      <c r="R23" s="14"/>
      <c r="S23" s="15">
        <v>590427</v>
      </c>
      <c r="T23" s="14"/>
      <c r="U23" s="15">
        <v>590427</v>
      </c>
      <c r="V23" s="14"/>
      <c r="W23" s="28">
        <v>0</v>
      </c>
    </row>
    <row r="24" spans="1:23" ht="29.1" customHeight="1">
      <c r="A24" s="100" t="s">
        <v>183</v>
      </c>
      <c r="B24" s="100"/>
      <c r="D24" s="15">
        <v>0</v>
      </c>
      <c r="E24" s="14"/>
      <c r="F24" s="15">
        <v>0</v>
      </c>
      <c r="G24" s="14"/>
      <c r="H24" s="15">
        <v>0</v>
      </c>
      <c r="I24" s="14"/>
      <c r="J24" s="15">
        <v>0</v>
      </c>
      <c r="K24" s="14"/>
      <c r="L24" s="28">
        <v>0</v>
      </c>
      <c r="M24" s="14"/>
      <c r="N24" s="15">
        <v>0</v>
      </c>
      <c r="O24" s="14"/>
      <c r="P24" s="74">
        <v>0</v>
      </c>
      <c r="Q24" s="74"/>
      <c r="R24" s="14"/>
      <c r="S24" s="15">
        <v>259762637</v>
      </c>
      <c r="T24" s="14"/>
      <c r="U24" s="15">
        <v>259762637</v>
      </c>
      <c r="V24" s="14"/>
      <c r="W24" s="28">
        <v>0.01</v>
      </c>
    </row>
    <row r="25" spans="1:23" ht="29.1" customHeight="1">
      <c r="A25" s="100" t="s">
        <v>37</v>
      </c>
      <c r="B25" s="100"/>
      <c r="D25" s="15">
        <v>63858907</v>
      </c>
      <c r="E25" s="14"/>
      <c r="F25" s="15">
        <v>605191913</v>
      </c>
      <c r="G25" s="14"/>
      <c r="H25" s="15">
        <v>0</v>
      </c>
      <c r="I25" s="14"/>
      <c r="J25" s="15">
        <v>669050820</v>
      </c>
      <c r="K25" s="14"/>
      <c r="L25" s="28">
        <v>0.06</v>
      </c>
      <c r="M25" s="14"/>
      <c r="N25" s="15">
        <v>63858907</v>
      </c>
      <c r="O25" s="14"/>
      <c r="P25" s="74">
        <v>605191913</v>
      </c>
      <c r="Q25" s="74"/>
      <c r="R25" s="14"/>
      <c r="S25" s="15">
        <v>0</v>
      </c>
      <c r="T25" s="14"/>
      <c r="U25" s="15">
        <v>669050820</v>
      </c>
      <c r="V25" s="14"/>
      <c r="W25" s="28">
        <v>0.02</v>
      </c>
    </row>
    <row r="26" spans="1:23" ht="29.1" customHeight="1">
      <c r="A26" s="100" t="s">
        <v>20</v>
      </c>
      <c r="B26" s="100"/>
      <c r="D26" s="15">
        <v>0</v>
      </c>
      <c r="E26" s="14"/>
      <c r="F26" s="15">
        <v>7367604749</v>
      </c>
      <c r="G26" s="14"/>
      <c r="H26" s="15">
        <v>0</v>
      </c>
      <c r="I26" s="14"/>
      <c r="J26" s="15">
        <v>7367604749</v>
      </c>
      <c r="K26" s="14"/>
      <c r="L26" s="28">
        <v>0.63</v>
      </c>
      <c r="M26" s="14"/>
      <c r="N26" s="15">
        <v>0</v>
      </c>
      <c r="O26" s="14"/>
      <c r="P26" s="74">
        <v>10920674718</v>
      </c>
      <c r="Q26" s="74"/>
      <c r="R26" s="14"/>
      <c r="S26" s="15">
        <v>0</v>
      </c>
      <c r="T26" s="14"/>
      <c r="U26" s="15">
        <v>10920674718</v>
      </c>
      <c r="V26" s="14"/>
      <c r="W26" s="28">
        <v>0.34</v>
      </c>
    </row>
    <row r="27" spans="1:23" ht="29.1" customHeight="1">
      <c r="A27" s="100" t="s">
        <v>34</v>
      </c>
      <c r="B27" s="100"/>
      <c r="D27" s="15">
        <v>0</v>
      </c>
      <c r="E27" s="14"/>
      <c r="F27" s="15">
        <v>1560485504</v>
      </c>
      <c r="G27" s="14"/>
      <c r="H27" s="15">
        <v>0</v>
      </c>
      <c r="I27" s="14"/>
      <c r="J27" s="15">
        <v>1560485504</v>
      </c>
      <c r="K27" s="14"/>
      <c r="L27" s="28">
        <v>0.13</v>
      </c>
      <c r="M27" s="14"/>
      <c r="N27" s="15">
        <v>0</v>
      </c>
      <c r="O27" s="14"/>
      <c r="P27" s="74">
        <v>1560485504</v>
      </c>
      <c r="Q27" s="74"/>
      <c r="R27" s="14"/>
      <c r="S27" s="15">
        <v>0</v>
      </c>
      <c r="T27" s="14"/>
      <c r="U27" s="15">
        <v>1560485504</v>
      </c>
      <c r="V27" s="14"/>
      <c r="W27" s="28">
        <v>0.05</v>
      </c>
    </row>
    <row r="28" spans="1:23" ht="29.1" customHeight="1">
      <c r="A28" s="100" t="s">
        <v>30</v>
      </c>
      <c r="B28" s="100"/>
      <c r="D28" s="15">
        <v>0</v>
      </c>
      <c r="E28" s="14"/>
      <c r="F28" s="15">
        <v>-580359322</v>
      </c>
      <c r="G28" s="14"/>
      <c r="H28" s="15">
        <v>0</v>
      </c>
      <c r="I28" s="14"/>
      <c r="J28" s="15">
        <v>-580359322</v>
      </c>
      <c r="K28" s="14"/>
      <c r="L28" s="28">
        <v>-0.05</v>
      </c>
      <c r="M28" s="14"/>
      <c r="N28" s="15">
        <v>0</v>
      </c>
      <c r="O28" s="14"/>
      <c r="P28" s="74">
        <v>-580359322</v>
      </c>
      <c r="Q28" s="74"/>
      <c r="R28" s="14"/>
      <c r="S28" s="15">
        <v>0</v>
      </c>
      <c r="T28" s="14"/>
      <c r="U28" s="15">
        <v>-580359322</v>
      </c>
      <c r="V28" s="14"/>
      <c r="W28" s="28">
        <v>-0.02</v>
      </c>
    </row>
    <row r="29" spans="1:23" ht="29.1" customHeight="1">
      <c r="A29" s="100" t="s">
        <v>22</v>
      </c>
      <c r="B29" s="100"/>
      <c r="D29" s="15">
        <v>0</v>
      </c>
      <c r="E29" s="14"/>
      <c r="F29" s="15">
        <v>156282525000</v>
      </c>
      <c r="G29" s="14"/>
      <c r="H29" s="15">
        <v>0</v>
      </c>
      <c r="I29" s="14"/>
      <c r="J29" s="15">
        <v>156282525000</v>
      </c>
      <c r="K29" s="14"/>
      <c r="L29" s="28">
        <v>13.3</v>
      </c>
      <c r="M29" s="14"/>
      <c r="N29" s="15">
        <v>0</v>
      </c>
      <c r="O29" s="14"/>
      <c r="P29" s="74">
        <v>153936392700</v>
      </c>
      <c r="Q29" s="74"/>
      <c r="R29" s="14"/>
      <c r="S29" s="15">
        <v>0</v>
      </c>
      <c r="T29" s="14"/>
      <c r="U29" s="15">
        <v>153936392700</v>
      </c>
      <c r="V29" s="14"/>
      <c r="W29" s="28">
        <v>4.8099999999999996</v>
      </c>
    </row>
    <row r="30" spans="1:23" ht="29.1" customHeight="1">
      <c r="A30" s="100" t="s">
        <v>21</v>
      </c>
      <c r="B30" s="100"/>
      <c r="D30" s="15">
        <v>0</v>
      </c>
      <c r="E30" s="14"/>
      <c r="F30" s="15">
        <v>34006085170</v>
      </c>
      <c r="G30" s="14"/>
      <c r="H30" s="15">
        <v>0</v>
      </c>
      <c r="I30" s="14"/>
      <c r="J30" s="15">
        <v>34006085170</v>
      </c>
      <c r="K30" s="14"/>
      <c r="L30" s="28">
        <v>2.89</v>
      </c>
      <c r="M30" s="14"/>
      <c r="N30" s="15">
        <v>0</v>
      </c>
      <c r="O30" s="14"/>
      <c r="P30" s="74">
        <v>37573443237</v>
      </c>
      <c r="Q30" s="74"/>
      <c r="R30" s="14"/>
      <c r="S30" s="15">
        <v>0</v>
      </c>
      <c r="T30" s="14"/>
      <c r="U30" s="15">
        <v>37573443237</v>
      </c>
      <c r="V30" s="14"/>
      <c r="W30" s="28">
        <v>1.17</v>
      </c>
    </row>
    <row r="31" spans="1:23" ht="29.1" customHeight="1">
      <c r="A31" s="100" t="s">
        <v>35</v>
      </c>
      <c r="B31" s="100"/>
      <c r="D31" s="15">
        <v>0</v>
      </c>
      <c r="E31" s="14"/>
      <c r="F31" s="15">
        <v>288016902</v>
      </c>
      <c r="G31" s="14"/>
      <c r="H31" s="15">
        <v>0</v>
      </c>
      <c r="I31" s="14"/>
      <c r="J31" s="15">
        <v>288016902</v>
      </c>
      <c r="K31" s="14"/>
      <c r="L31" s="28">
        <v>0.02</v>
      </c>
      <c r="M31" s="14"/>
      <c r="N31" s="15">
        <v>0</v>
      </c>
      <c r="O31" s="14"/>
      <c r="P31" s="74">
        <v>288016902</v>
      </c>
      <c r="Q31" s="74"/>
      <c r="R31" s="14"/>
      <c r="S31" s="15">
        <v>0</v>
      </c>
      <c r="T31" s="14"/>
      <c r="U31" s="15">
        <v>288016902</v>
      </c>
      <c r="V31" s="14"/>
      <c r="W31" s="28">
        <v>0.01</v>
      </c>
    </row>
    <row r="32" spans="1:23" ht="29.1" customHeight="1">
      <c r="A32" s="100" t="s">
        <v>31</v>
      </c>
      <c r="B32" s="100"/>
      <c r="D32" s="15">
        <v>0</v>
      </c>
      <c r="E32" s="14"/>
      <c r="F32" s="15">
        <v>-21831038</v>
      </c>
      <c r="G32" s="14"/>
      <c r="H32" s="15">
        <v>0</v>
      </c>
      <c r="I32" s="14"/>
      <c r="J32" s="15">
        <v>-21831038</v>
      </c>
      <c r="K32" s="14"/>
      <c r="L32" s="28">
        <v>0</v>
      </c>
      <c r="M32" s="14"/>
      <c r="N32" s="15">
        <v>0</v>
      </c>
      <c r="O32" s="14"/>
      <c r="P32" s="74">
        <v>-21831038</v>
      </c>
      <c r="Q32" s="74"/>
      <c r="R32" s="14"/>
      <c r="S32" s="15">
        <v>0</v>
      </c>
      <c r="T32" s="14"/>
      <c r="U32" s="15">
        <v>-21831038</v>
      </c>
      <c r="V32" s="14"/>
      <c r="W32" s="28">
        <v>0</v>
      </c>
    </row>
    <row r="33" spans="1:23" ht="29.1" customHeight="1">
      <c r="A33" s="100" t="s">
        <v>32</v>
      </c>
      <c r="B33" s="100"/>
      <c r="D33" s="15">
        <v>0</v>
      </c>
      <c r="E33" s="14"/>
      <c r="F33" s="15">
        <v>-100238740</v>
      </c>
      <c r="G33" s="14"/>
      <c r="H33" s="15">
        <v>0</v>
      </c>
      <c r="I33" s="14"/>
      <c r="J33" s="15">
        <v>-100238740</v>
      </c>
      <c r="K33" s="14"/>
      <c r="L33" s="28">
        <v>-0.01</v>
      </c>
      <c r="M33" s="14"/>
      <c r="N33" s="15">
        <v>0</v>
      </c>
      <c r="O33" s="14"/>
      <c r="P33" s="74">
        <v>-100238740</v>
      </c>
      <c r="Q33" s="74"/>
      <c r="R33" s="14"/>
      <c r="S33" s="15">
        <v>0</v>
      </c>
      <c r="T33" s="14"/>
      <c r="U33" s="15">
        <v>-100238740</v>
      </c>
      <c r="V33" s="14"/>
      <c r="W33" s="28">
        <v>0</v>
      </c>
    </row>
    <row r="34" spans="1:23" ht="29.1" customHeight="1">
      <c r="A34" s="100" t="s">
        <v>24</v>
      </c>
      <c r="B34" s="100"/>
      <c r="D34" s="15">
        <v>0</v>
      </c>
      <c r="E34" s="14"/>
      <c r="F34" s="15">
        <v>-27175042991</v>
      </c>
      <c r="G34" s="14"/>
      <c r="H34" s="15">
        <v>0</v>
      </c>
      <c r="I34" s="14"/>
      <c r="J34" s="15">
        <v>-27175042991</v>
      </c>
      <c r="K34" s="14"/>
      <c r="L34" s="28">
        <v>-2.31</v>
      </c>
      <c r="M34" s="14"/>
      <c r="N34" s="15">
        <v>0</v>
      </c>
      <c r="O34" s="14"/>
      <c r="P34" s="74">
        <v>-16405685711</v>
      </c>
      <c r="Q34" s="74"/>
      <c r="R34" s="14"/>
      <c r="S34" s="15">
        <v>0</v>
      </c>
      <c r="T34" s="14"/>
      <c r="U34" s="15">
        <v>-16405685711</v>
      </c>
      <c r="V34" s="14"/>
      <c r="W34" s="28">
        <v>-0.51</v>
      </c>
    </row>
    <row r="35" spans="1:23" ht="29.1" customHeight="1">
      <c r="A35" s="100" t="s">
        <v>38</v>
      </c>
      <c r="B35" s="100"/>
      <c r="D35" s="15">
        <v>0</v>
      </c>
      <c r="E35" s="14"/>
      <c r="F35" s="15">
        <v>2054782272</v>
      </c>
      <c r="G35" s="14"/>
      <c r="H35" s="15">
        <v>0</v>
      </c>
      <c r="I35" s="14"/>
      <c r="J35" s="15">
        <v>2054782272</v>
      </c>
      <c r="K35" s="14"/>
      <c r="L35" s="28">
        <v>0.17</v>
      </c>
      <c r="M35" s="14"/>
      <c r="N35" s="15">
        <v>0</v>
      </c>
      <c r="O35" s="14"/>
      <c r="P35" s="74">
        <v>2054782272</v>
      </c>
      <c r="Q35" s="74"/>
      <c r="R35" s="14"/>
      <c r="S35" s="15">
        <v>0</v>
      </c>
      <c r="T35" s="14"/>
      <c r="U35" s="15">
        <v>2054782272</v>
      </c>
      <c r="V35" s="14"/>
      <c r="W35" s="28">
        <v>0.06</v>
      </c>
    </row>
    <row r="36" spans="1:23" ht="29.1" customHeight="1">
      <c r="A36" s="100" t="s">
        <v>36</v>
      </c>
      <c r="B36" s="100"/>
      <c r="D36" s="15">
        <v>0</v>
      </c>
      <c r="E36" s="14"/>
      <c r="F36" s="15">
        <v>3205866525</v>
      </c>
      <c r="G36" s="14"/>
      <c r="H36" s="15">
        <v>0</v>
      </c>
      <c r="I36" s="14"/>
      <c r="J36" s="15">
        <v>3205866525</v>
      </c>
      <c r="K36" s="14"/>
      <c r="L36" s="28">
        <v>0.27</v>
      </c>
      <c r="M36" s="14"/>
      <c r="N36" s="15">
        <v>0</v>
      </c>
      <c r="O36" s="14"/>
      <c r="P36" s="74">
        <v>3205866525</v>
      </c>
      <c r="Q36" s="74"/>
      <c r="R36" s="14"/>
      <c r="S36" s="15">
        <v>0</v>
      </c>
      <c r="T36" s="14"/>
      <c r="U36" s="15">
        <v>3205866525</v>
      </c>
      <c r="V36" s="14"/>
      <c r="W36" s="28">
        <v>0.1</v>
      </c>
    </row>
    <row r="37" spans="1:23" ht="29.1" customHeight="1">
      <c r="A37" s="104" t="s">
        <v>33</v>
      </c>
      <c r="B37" s="104"/>
      <c r="D37" s="16">
        <v>0</v>
      </c>
      <c r="E37" s="14"/>
      <c r="F37" s="16">
        <v>-1005610652</v>
      </c>
      <c r="G37" s="14"/>
      <c r="H37" s="16">
        <v>0</v>
      </c>
      <c r="I37" s="14"/>
      <c r="J37" s="16">
        <v>-1005610652</v>
      </c>
      <c r="K37" s="14"/>
      <c r="L37" s="29">
        <v>-0.09</v>
      </c>
      <c r="M37" s="14"/>
      <c r="N37" s="16">
        <v>0</v>
      </c>
      <c r="O37" s="14"/>
      <c r="P37" s="74">
        <v>-1005610652</v>
      </c>
      <c r="Q37" s="72"/>
      <c r="R37" s="14"/>
      <c r="S37" s="16">
        <v>0</v>
      </c>
      <c r="T37" s="14"/>
      <c r="U37" s="16">
        <v>-1005610652</v>
      </c>
      <c r="V37" s="14"/>
      <c r="W37" s="29">
        <v>-0.03</v>
      </c>
    </row>
    <row r="38" spans="1:23" ht="29.1" customHeight="1" thickBot="1">
      <c r="A38" s="85" t="s">
        <v>41</v>
      </c>
      <c r="B38" s="85"/>
      <c r="D38" s="17">
        <f>SUM(D9:D37)</f>
        <v>2101668094</v>
      </c>
      <c r="E38" s="14"/>
      <c r="F38" s="17">
        <f>SUM(F9:F37)</f>
        <v>177758612051</v>
      </c>
      <c r="G38" s="14"/>
      <c r="H38" s="17">
        <f>SUM(H9:H37)</f>
        <v>79978095435</v>
      </c>
      <c r="I38" s="14"/>
      <c r="J38" s="17">
        <f>SUM(J9:J37)</f>
        <v>259838375580</v>
      </c>
      <c r="K38" s="14"/>
      <c r="L38" s="30">
        <f>SUM(L9:L37)</f>
        <v>22.1</v>
      </c>
      <c r="M38" s="14"/>
      <c r="N38" s="17">
        <f>SUM(N9:N37)</f>
        <v>2101668094</v>
      </c>
      <c r="O38" s="14"/>
      <c r="P38" s="14"/>
      <c r="Q38" s="17">
        <f>SUM(N38:P38)</f>
        <v>2101668094</v>
      </c>
      <c r="R38" s="14"/>
      <c r="S38" s="17">
        <f>SUM(S9:S37)</f>
        <v>86774431715</v>
      </c>
      <c r="T38" s="14"/>
      <c r="U38" s="17">
        <f>SUM(U9:U37)</f>
        <v>282014445879</v>
      </c>
      <c r="V38" s="14"/>
      <c r="W38" s="30">
        <f>SUM(W9:W37)</f>
        <v>8.82</v>
      </c>
    </row>
    <row r="39" spans="1:23" ht="13.5" thickTop="1"/>
  </sheetData>
  <mergeCells count="6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7:B37"/>
    <mergeCell ref="P37:Q37"/>
    <mergeCell ref="A38:B38"/>
    <mergeCell ref="A34:B34"/>
    <mergeCell ref="P34:Q34"/>
    <mergeCell ref="A35:B35"/>
    <mergeCell ref="P35:Q35"/>
    <mergeCell ref="A36:B36"/>
    <mergeCell ref="P36:Q3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ارزش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ارزش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babaei</dc:creator>
  <dc:description/>
  <cp:lastModifiedBy>babaei</cp:lastModifiedBy>
  <dcterms:created xsi:type="dcterms:W3CDTF">2026-06-22T10:19:06Z</dcterms:created>
  <dcterms:modified xsi:type="dcterms:W3CDTF">2026-07-01T12:28:58Z</dcterms:modified>
</cp:coreProperties>
</file>