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2BCFD11-9AD0-4762-A81A-90437DCDF21B}" xr6:coauthVersionLast="47" xr6:coauthVersionMax="47" xr10:uidLastSave="{00000000-0000-0000-0000-000000000000}"/>
  <bookViews>
    <workbookView xWindow="-120" yWindow="-120" windowWidth="29040" windowHeight="15720" tabRatio="939" firstSheet="7" activeTab="1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4">اوراق!$A$1:$AM$23</definedName>
    <definedName name="_xlnm.Print_Area" localSheetId="2">'اوراق مشتقه'!$A$1:$AX$21</definedName>
    <definedName name="_xlnm.Print_Area" localSheetId="5">'تعدیل قیمت'!$A$1:$N$10</definedName>
    <definedName name="_xlnm.Print_Area" localSheetId="7">درآمد!$A$1:$K$13</definedName>
    <definedName name="_xlnm.Print_Area" localSheetId="12">'درآمد سپرده بانکی'!$A$1:$K$41</definedName>
    <definedName name="_xlnm.Print_Area" localSheetId="10">'درآمد سرمایه گذاری در اوراق به'!$A$1:$S$28</definedName>
    <definedName name="_xlnm.Print_Area" localSheetId="8">'درآمد سرمایه گذاری در سهام'!$A$1:$X$27</definedName>
    <definedName name="_xlnm.Print_Area" localSheetId="9">'درآمد سرمایه گذاری در صندوق'!$A$1:$X$13</definedName>
    <definedName name="_xlnm.Print_Area" localSheetId="17">'درآمد ناشی از تغییر قیمت اوراق'!$A$1:$S$34</definedName>
    <definedName name="_xlnm.Print_Area" localSheetId="16">'درآمد ناشی از فروش'!$A$1:$S$28</definedName>
    <definedName name="_xlnm.Print_Area" localSheetId="13">'سایر درآمدها'!$A$1:$G$9</definedName>
    <definedName name="_xlnm.Print_Area" localSheetId="6">سپرده!$A$1:$M$34</definedName>
    <definedName name="_xlnm.Print_Area" localSheetId="1">سهام!$A$1:$AC$20</definedName>
    <definedName name="_xlnm.Print_Area" localSheetId="14">'سود اوراق بهادار'!$A$1:$U$22</definedName>
    <definedName name="_xlnm.Print_Area" localSheetId="15">'سود سپرده بانکی'!$A$1:$N$41</definedName>
    <definedName name="_xlnm.Print_Area" localSheetId="0">'صورت وضعیت'!$A$1:$C$6</definedName>
    <definedName name="_xlnm.Print_Area" localSheetId="11">'مبالغ تخصیصی اوراق'!$A$1:$R$19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6" l="1"/>
  <c r="C10" i="6"/>
  <c r="Q28" i="19"/>
  <c r="O28" i="19"/>
  <c r="M28" i="19"/>
  <c r="K28" i="19"/>
  <c r="I28" i="19"/>
  <c r="G28" i="19"/>
  <c r="E28" i="19"/>
  <c r="C28" i="19"/>
  <c r="W13" i="10"/>
  <c r="U13" i="10"/>
  <c r="S13" i="10"/>
  <c r="Q13" i="10"/>
  <c r="N13" i="10"/>
  <c r="L13" i="10"/>
  <c r="J13" i="10"/>
  <c r="H13" i="10"/>
  <c r="F13" i="10"/>
  <c r="D13" i="10"/>
  <c r="J13" i="8" l="1"/>
  <c r="H13" i="8"/>
  <c r="F13" i="8"/>
  <c r="L34" i="7" l="1"/>
  <c r="Q34" i="21" l="1"/>
  <c r="O34" i="21"/>
  <c r="M34" i="21"/>
  <c r="K34" i="21"/>
  <c r="I34" i="21"/>
  <c r="G34" i="21"/>
  <c r="E34" i="21"/>
  <c r="C34" i="21"/>
  <c r="M41" i="18"/>
  <c r="K41" i="18"/>
  <c r="I41" i="18"/>
  <c r="G41" i="18"/>
  <c r="E41" i="18"/>
  <c r="C41" i="18"/>
  <c r="T22" i="17"/>
  <c r="R22" i="17"/>
  <c r="P22" i="17"/>
  <c r="N22" i="17"/>
  <c r="L22" i="17"/>
  <c r="J22" i="17"/>
  <c r="F9" i="14"/>
  <c r="D9" i="14"/>
  <c r="H41" i="13"/>
  <c r="D41" i="13"/>
  <c r="R28" i="11"/>
  <c r="P28" i="11"/>
  <c r="N28" i="11"/>
  <c r="L28" i="11"/>
  <c r="J28" i="11"/>
  <c r="H28" i="11"/>
  <c r="F28" i="11"/>
  <c r="D28" i="11"/>
  <c r="W27" i="9"/>
  <c r="U27" i="9"/>
  <c r="S27" i="9"/>
  <c r="Q27" i="9"/>
  <c r="N27" i="9"/>
  <c r="L27" i="9"/>
  <c r="J27" i="9"/>
  <c r="H27" i="9"/>
  <c r="F27" i="9"/>
  <c r="D27" i="9"/>
  <c r="J34" i="7"/>
  <c r="H34" i="7"/>
  <c r="F34" i="7"/>
  <c r="D34" i="7"/>
  <c r="AL23" i="5"/>
  <c r="AJ23" i="5"/>
  <c r="AH23" i="5"/>
  <c r="AD23" i="5"/>
  <c r="AB23" i="5"/>
  <c r="Z23" i="5"/>
  <c r="X23" i="5"/>
  <c r="V23" i="5"/>
  <c r="T23" i="5"/>
  <c r="R23" i="5"/>
  <c r="P23" i="5"/>
  <c r="AA13" i="4"/>
  <c r="Y13" i="4"/>
  <c r="W13" i="4"/>
  <c r="S13" i="4"/>
  <c r="M13" i="4"/>
  <c r="K13" i="4"/>
  <c r="I13" i="4"/>
  <c r="G13" i="4"/>
  <c r="D13" i="4"/>
  <c r="AB20" i="2"/>
  <c r="Z20" i="2"/>
  <c r="X20" i="2"/>
  <c r="T20" i="2"/>
  <c r="N20" i="2"/>
  <c r="L20" i="2"/>
  <c r="J20" i="2"/>
  <c r="H20" i="2"/>
  <c r="F20" i="2"/>
</calcChain>
</file>

<file path=xl/sharedStrings.xml><?xml version="1.0" encoding="utf-8"?>
<sst xmlns="http://schemas.openxmlformats.org/spreadsheetml/2006/main" count="613" uniqueCount="209">
  <si>
    <t>صندوق سرمایه گذاری در اوراق بهادار بادرآمد ثابت ثمر گندم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</si>
  <si>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</si>
  <si>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</si>
  <si>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</si>
  <si>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</si>
  <si>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</si>
  <si>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</si>
  <si>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</si>
  <si>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</si>
  <si>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</si>
  <si>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</si>
  <si>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</si>
  <si>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</si>
  <si>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</si>
  <si>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</si>
  <si>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</si>
  <si>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</si>
  <si>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</si>
  <si>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</si>
  <si>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</si>
  <si>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ایران‌ ترانسفو</t>
  </si>
  <si>
    <t>پدیده شیمی قرن</t>
  </si>
  <si>
    <t>شمش طلا GoldBar</t>
  </si>
  <si>
    <t>گروه مالی مهرگان تامین پارس</t>
  </si>
  <si>
    <t>نیان باتری خاوران</t>
  </si>
  <si>
    <t>هامون نایزه</t>
  </si>
  <si>
    <t>کارخانجات تولیدی نیروترانسفو</t>
  </si>
  <si>
    <t>سیمرغ</t>
  </si>
  <si>
    <t>توزیع دارو پخش</t>
  </si>
  <si>
    <t>معدنی‌ املاح‌ 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</si>
  <si>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</si>
  <si>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</si>
  <si>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</si>
  <si>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</si>
  <si>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</si>
  <si>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</si>
  <si>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</si>
  <si>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قرن-14393-06/01/23</t>
  </si>
  <si>
    <t>1406/01/23</t>
  </si>
  <si>
    <t>اختیارف ت بترانس-3300-06/02/05</t>
  </si>
  <si>
    <t>1406/02/05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</si>
  <si>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</si>
  <si>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</si>
  <si>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</si>
  <si>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</si>
  <si>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</si>
  <si>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</si>
  <si>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</si>
  <si>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</si>
  <si>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بخشی صنایع گندم1-ب</t>
  </si>
  <si>
    <t>صندوق س.انارنماد ارزش-درسهام</t>
  </si>
  <si>
    <t>صندوق س.جوانه کوچک گندم-سهام</t>
  </si>
  <si>
    <t>صندوق س.پشتوانه طلای رز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</si>
  <si>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</si>
  <si>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</si>
  <si>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</si>
  <si>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</si>
  <si>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</si>
  <si>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</si>
  <si>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</si>
  <si>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</si>
  <si>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</si>
  <si>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فارس88-بدون ضامن</t>
  </si>
  <si>
    <t>بله</t>
  </si>
  <si>
    <t>1404/08/24</t>
  </si>
  <si>
    <t>1408/08/24</t>
  </si>
  <si>
    <t>مرابحه عام دولت 166-ش.خ050419</t>
  </si>
  <si>
    <t>1403/04/19</t>
  </si>
  <si>
    <t>1405/04/19</t>
  </si>
  <si>
    <t>مرابحه عام دولت260-ش.خ071002</t>
  </si>
  <si>
    <t>1404/10/02</t>
  </si>
  <si>
    <t>1407/10/02</t>
  </si>
  <si>
    <t>مرابحه عام دولت263-ش.خ070223</t>
  </si>
  <si>
    <t>1404/10/23</t>
  </si>
  <si>
    <t>1407/02/23</t>
  </si>
  <si>
    <t>مرابحه عام دولت264-ش.خ070523</t>
  </si>
  <si>
    <t>1407/05/23</t>
  </si>
  <si>
    <t>مرابحه عام دولت271-ش.خ070628</t>
  </si>
  <si>
    <t>1404/11/28</t>
  </si>
  <si>
    <t>1407/06/28</t>
  </si>
  <si>
    <t>مرابحه عام دولت273-ش.خ071128</t>
  </si>
  <si>
    <t>1407/11/28</t>
  </si>
  <si>
    <t>گواهی اعتبارمولد رفاه14050930</t>
  </si>
  <si>
    <t>1404/10/01</t>
  </si>
  <si>
    <t>1405/09/30</t>
  </si>
  <si>
    <t>گواهی اعتبارمولد شهر14051030</t>
  </si>
  <si>
    <t>1404/12/07</t>
  </si>
  <si>
    <t>1405/10/30</t>
  </si>
  <si>
    <t>گام بانک تجارت0509</t>
  </si>
  <si>
    <t>1404/11/04</t>
  </si>
  <si>
    <t>گواهی اعتبارمولد گردشگری050930</t>
  </si>
  <si>
    <t>یکتاسونگ/yektason</t>
  </si>
  <si>
    <t>خیر</t>
  </si>
  <si>
    <t>1405/02/19</t>
  </si>
  <si>
    <t>1406/02/19</t>
  </si>
  <si>
    <t>یکتافراو/yektafar</t>
  </si>
  <si>
    <t>1405/02/20</t>
  </si>
  <si>
    <t>1406/02/20</t>
  </si>
  <si>
    <t>گلسان خرسند یزد</t>
  </si>
  <si>
    <t>1405/02/14</t>
  </si>
  <si>
    <t>1406/02/13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</si>
  <si>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</si>
  <si>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</si>
  <si>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</si>
  <si>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</si>
  <si>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</si>
  <si>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</si>
  <si>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</si>
  <si>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</si>
  <si>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1.99%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</si>
  <si>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</si>
  <si>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</si>
  <si>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</si>
  <si>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</si>
  <si>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</si>
  <si>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</si>
  <si>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</si>
  <si>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قائم مقام</t>
  </si>
  <si>
    <t>سپرده بلند مدت بانک صادرات شیراز ونک</t>
  </si>
  <si>
    <t>سپرده کوتاه مدت بانک صادرات شیراز ونک</t>
  </si>
  <si>
    <t>سپرده کوتاه مدت بانک تجارت تخصصی بورس طاقانی</t>
  </si>
  <si>
    <t>سپرده کوتاه مدت بانک خاورمیانه مهستان</t>
  </si>
  <si>
    <t>سپرده کوتاه مدت بانک شهر بازار مبل یافت آباد</t>
  </si>
  <si>
    <t>سپرده بلند مدت بانک شهر بازار مبل یافت آباد</t>
  </si>
  <si>
    <t>سپرده بلند مدت بانک گردشگری قائم مقام فراهانی</t>
  </si>
  <si>
    <t>سپرده کوتاه مدت بانک پاسارگاد جهان کودک</t>
  </si>
  <si>
    <t>سپرده بلند مدت بانک پاسارگاد جهان کودک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</si>
  <si>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</si>
  <si>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</si>
  <si>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</si>
  <si>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</si>
  <si>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</si>
  <si>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</si>
  <si>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</si>
  <si>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</si>
  <si>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</si>
  <si>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</si>
  <si>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</si>
  <si>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</si>
  <si>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</si>
  <si>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</si>
  <si>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</si>
  <si>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</si>
  <si>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</si>
  <si>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</si>
  <si>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</si>
  <si>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</si>
  <si>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</si>
  <si>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</si>
  <si>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</si>
  <si>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</si>
  <si>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</si>
  <si>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مالی نماد غدیر(سهامی عام)</t>
  </si>
  <si>
    <t>آترا زیست آرای</t>
  </si>
  <si>
    <t>س. و توسعه صنایع لاستیک</t>
  </si>
  <si>
    <t>پتروشیمی شازند</t>
  </si>
  <si>
    <t>پتروشیمی اروند</t>
  </si>
  <si>
    <t>توسعه ساختمان سپهر تهران</t>
  </si>
  <si>
    <t>تولیدمواداولیه‌داروپخش‌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</si>
  <si>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</si>
  <si>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</si>
  <si>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</si>
  <si>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</si>
  <si>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</si>
  <si>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</si>
  <si>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</si>
  <si>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خزانه-م8بودجه02-041211</t>
  </si>
  <si>
    <t>مرابحه عام دولت232-ش.خ070725</t>
  </si>
  <si>
    <t>مرابحه عام دولت246-ش.خ070820</t>
  </si>
  <si>
    <t>مرابحه عام دولت253-ش.خ070311</t>
  </si>
  <si>
    <t>مرابحه عام دولت257-ش.خ060825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</si>
  <si>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</si>
  <si>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</si>
  <si>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</si>
  <si>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</si>
  <si>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</si>
  <si>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</si>
  <si>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</si>
  <si>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</si>
  <si>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</si>
  <si>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</si>
  <si>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</si>
  <si>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</si>
  <si>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</si>
  <si>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</si>
  <si>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تجارت تخصصی بورس طالقانی</t>
  </si>
  <si>
    <t>-5-2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</si>
  <si>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</si>
  <si>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</si>
  <si>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</si>
  <si>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</si>
  <si>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</si>
  <si>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</si>
  <si>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</si>
  <si>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1406/08/25</t>
  </si>
  <si>
    <t>1407/03/11</t>
  </si>
  <si>
    <t>1407/08/20</t>
  </si>
  <si>
    <t>1407/07/25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</si>
  <si>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</si>
  <si>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</si>
  <si>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</si>
  <si>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</si>
  <si>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</si>
  <si>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</si>
  <si>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</si>
  <si>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  بازارگردانی امید فارابی</t>
  </si>
  <si>
    <t>ندارد</t>
  </si>
  <si>
    <t>صفارس 88</t>
  </si>
  <si>
    <t>39/7%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</si>
</sst>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rgb="FF8E8E93"/>
      <name val="IRANSans"/>
    </font>
    <font>
      <sz val="10"/>
      <name val="IRANSans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0" fontId="5" fillId="0" borderId="2" xfId="1" applyNumberFormat="1" applyFont="1" applyBorder="1" applyAlignment="1">
      <alignment horizontal="center" vertical="center"/>
    </xf>
    <xf numFmtId="40" fontId="5" fillId="0" borderId="0" xfId="1" applyNumberFormat="1" applyFont="1" applyAlignment="1">
      <alignment horizontal="center" vertical="center"/>
    </xf>
    <xf numFmtId="40" fontId="5" fillId="0" borderId="4" xfId="1" applyNumberFormat="1" applyFont="1" applyBorder="1" applyAlignment="1">
      <alignment horizontal="center" vertical="center"/>
    </xf>
    <xf numFmtId="40" fontId="5" fillId="0" borderId="5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center" vertical="center"/>
    </xf>
    <xf numFmtId="38" fontId="0" fillId="0" borderId="0" xfId="1" applyNumberFormat="1" applyFont="1" applyAlignment="1">
      <alignment horizontal="center" vertical="center"/>
    </xf>
    <xf numFmtId="38" fontId="5" fillId="0" borderId="2" xfId="1" applyNumberFormat="1" applyFont="1" applyBorder="1" applyAlignment="1">
      <alignment horizontal="center"/>
    </xf>
    <xf numFmtId="38" fontId="5" fillId="0" borderId="0" xfId="1" applyNumberFormat="1" applyFont="1" applyAlignment="1">
      <alignment horizontal="center" vertical="center"/>
    </xf>
    <xf numFmtId="38" fontId="5" fillId="0" borderId="0" xfId="1" applyNumberFormat="1" applyFont="1" applyAlignment="1">
      <alignment horizontal="center"/>
    </xf>
    <xf numFmtId="38" fontId="5" fillId="0" borderId="4" xfId="1" applyNumberFormat="1" applyFont="1" applyBorder="1" applyAlignment="1">
      <alignment horizontal="center" vertical="center"/>
    </xf>
    <xf numFmtId="38" fontId="5" fillId="0" borderId="4" xfId="1" applyNumberFormat="1" applyFont="1" applyBorder="1" applyAlignment="1">
      <alignment horizontal="center"/>
    </xf>
    <xf numFmtId="38" fontId="5" fillId="0" borderId="5" xfId="1" applyNumberFormat="1" applyFont="1" applyBorder="1" applyAlignment="1">
      <alignment horizontal="center" vertical="center"/>
    </xf>
    <xf numFmtId="38" fontId="5" fillId="0" borderId="5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0" fillId="0" borderId="0" xfId="0" applyNumberForma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38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0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left"/>
    </xf>
    <xf numFmtId="38" fontId="12" fillId="0" borderId="0" xfId="0" applyNumberFormat="1" applyFont="1" applyAlignment="1">
      <alignment horizontal="left"/>
    </xf>
    <xf numFmtId="0" fontId="7" fillId="0" borderId="0" xfId="0" applyFont="1" applyAlignment="1">
      <alignment horizontal="right" wrapText="1" readingOrder="2"/>
    </xf>
    <xf numFmtId="38" fontId="0" fillId="0" borderId="0" xfId="0" applyNumberFormat="1" applyAlignment="1">
      <alignment horizontal="center"/>
    </xf>
    <xf numFmtId="3" fontId="13" fillId="0" borderId="0" xfId="0" applyNumberFormat="1" applyFont="1" applyAlignment="1">
      <alignment wrapText="1"/>
    </xf>
    <xf numFmtId="3" fontId="13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right" vertical="top" wrapText="1"/>
    </xf>
    <xf numFmtId="1" fontId="0" fillId="0" borderId="0" xfId="0" applyNumberFormat="1" applyAlignment="1">
      <alignment horizontal="center"/>
    </xf>
    <xf numFmtId="40" fontId="0" fillId="0" borderId="0" xfId="0" applyNumberFormat="1" applyAlignment="1">
      <alignment horizontal="left"/>
    </xf>
    <xf numFmtId="40" fontId="5" fillId="0" borderId="7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6" xfId="1" applyNumberFormat="1" applyFont="1" applyBorder="1" applyAlignment="1">
      <alignment horizontal="center" vertical="center"/>
    </xf>
    <xf numFmtId="9" fontId="4" fillId="0" borderId="6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38" fontId="4" fillId="0" borderId="6" xfId="1" applyNumberFormat="1" applyFont="1" applyBorder="1" applyAlignment="1">
      <alignment horizontal="center" vertical="center"/>
    </xf>
    <xf numFmtId="38" fontId="4" fillId="0" borderId="0" xfId="1" applyNumberFormat="1" applyFont="1" applyBorder="1" applyAlignment="1">
      <alignment vertical="center"/>
    </xf>
    <xf numFmtId="9" fontId="4" fillId="0" borderId="6" xfId="1" applyNumberFormat="1" applyFont="1" applyBorder="1" applyAlignment="1">
      <alignment horizontal="center" vertical="center"/>
    </xf>
    <xf numFmtId="9" fontId="4" fillId="0" borderId="0" xfId="1" applyNumberFormat="1" applyFont="1" applyBorder="1" applyAlignment="1">
      <alignment vertical="center"/>
    </xf>
    <xf numFmtId="38" fontId="4" fillId="0" borderId="3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4638676</xdr:colOff>
      <xdr:row>4</xdr:row>
      <xdr:rowOff>0</xdr:rowOff>
    </xdr:from>
    <xdr:to>
      <xdr:col>2</xdr:col>
      <xdr:colOff>1247776</xdr:colOff>
      <xdr:row>11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927C4-1EE2-49A5-9CFF-2C5F460C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715224" y="1000125"/>
          <a:ext cx="4486275" cy="408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5" sqref="A5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89" t="s">
        <v>0</v>
      </c>
      <c r="B1" s="89"/>
      <c r="C1" s="89"/>
    </row>
    <row r="2" spans="1:3" ht="21.75" customHeight="1">
      <c r="A2" s="89" t="s">
        <v>1</v>
      </c>
      <c r="B2" s="89"/>
      <c r="C2" s="89"/>
    </row>
    <row r="3" spans="1:3" ht="27" customHeight="1">
      <c r="A3" s="89" t="s">
        <v>2</v>
      </c>
      <c r="B3" s="89"/>
      <c r="C3" s="89"/>
    </row>
    <row r="4" spans="1:3" ht="11.25" customHeight="1"/>
    <row r="5" spans="1:3" ht="123.6" customHeight="1">
      <c r="B5" s="93"/>
    </row>
    <row r="6" spans="1:3" ht="123.6" customHeight="1">
      <c r="B6" s="9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0"/>
  <sheetViews>
    <sheetView rightToLeft="1" workbookViewId="0">
      <selection activeCell="U29" sqref="U29"/>
    </sheetView>
  </sheetViews>
  <sheetFormatPr defaultRowHeight="12.75"/>
  <cols>
    <col min="1" max="1" width="5.140625" customWidth="1"/>
    <col min="2" max="2" width="24" customWidth="1"/>
    <col min="3" max="3" width="1.28515625" customWidth="1"/>
    <col min="4" max="4" width="13" customWidth="1"/>
    <col min="5" max="5" width="1.28515625" customWidth="1"/>
    <col min="6" max="6" width="19.28515625" bestFit="1" customWidth="1"/>
    <col min="7" max="7" width="1.28515625" customWidth="1"/>
    <col min="8" max="8" width="13" customWidth="1"/>
    <col min="9" max="9" width="1.28515625" customWidth="1"/>
    <col min="10" max="10" width="19.28515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8.42578125" bestFit="1" customWidth="1"/>
    <col min="18" max="18" width="1.28515625" customWidth="1"/>
    <col min="19" max="19" width="13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  <col min="27" max="27" width="18.140625" bestFit="1" customWidth="1"/>
  </cols>
  <sheetData>
    <row r="1" spans="1:23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28.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ht="26.2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ht="14.45" customHeight="1"/>
    <row r="5" spans="1:23" ht="24.75" customHeight="1">
      <c r="A5" s="1" t="s">
        <v>159</v>
      </c>
      <c r="B5" s="90" t="s">
        <v>160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 ht="19.5" customHeight="1">
      <c r="D6" s="91" t="s">
        <v>146</v>
      </c>
      <c r="E6" s="91"/>
      <c r="F6" s="91"/>
      <c r="G6" s="91"/>
      <c r="H6" s="91"/>
      <c r="I6" s="91"/>
      <c r="J6" s="91"/>
      <c r="K6" s="91"/>
      <c r="L6" s="91"/>
      <c r="N6" s="91" t="s">
        <v>147</v>
      </c>
      <c r="O6" s="91"/>
      <c r="P6" s="91"/>
      <c r="Q6" s="91"/>
      <c r="R6" s="91"/>
      <c r="S6" s="91"/>
      <c r="T6" s="91"/>
      <c r="U6" s="91"/>
      <c r="V6" s="91"/>
      <c r="W6" s="91"/>
    </row>
    <row r="7" spans="1:23" ht="18.75" customHeight="1">
      <c r="D7" s="3"/>
      <c r="E7" s="3"/>
      <c r="F7" s="3"/>
      <c r="G7" s="3"/>
      <c r="H7" s="3"/>
      <c r="I7" s="3"/>
      <c r="J7" s="98" t="s">
        <v>30</v>
      </c>
      <c r="K7" s="98"/>
      <c r="L7" s="98"/>
      <c r="N7" s="3"/>
      <c r="O7" s="3"/>
      <c r="P7" s="3"/>
      <c r="Q7" s="3"/>
      <c r="R7" s="3"/>
      <c r="S7" s="3"/>
      <c r="T7" s="3"/>
      <c r="U7" s="98" t="s">
        <v>30</v>
      </c>
      <c r="V7" s="98"/>
      <c r="W7" s="98"/>
    </row>
    <row r="8" spans="1:23" ht="21.75" customHeight="1">
      <c r="A8" s="91" t="s">
        <v>46</v>
      </c>
      <c r="B8" s="91"/>
      <c r="D8" s="2" t="s">
        <v>161</v>
      </c>
      <c r="F8" s="2" t="s">
        <v>150</v>
      </c>
      <c r="H8" s="2" t="s">
        <v>151</v>
      </c>
      <c r="J8" s="4" t="s">
        <v>114</v>
      </c>
      <c r="K8" s="3"/>
      <c r="L8" s="4" t="s">
        <v>132</v>
      </c>
      <c r="N8" s="2" t="s">
        <v>161</v>
      </c>
      <c r="P8" s="91" t="s">
        <v>150</v>
      </c>
      <c r="Q8" s="91"/>
      <c r="S8" s="2" t="s">
        <v>151</v>
      </c>
      <c r="U8" s="4" t="s">
        <v>114</v>
      </c>
      <c r="V8" s="3"/>
      <c r="W8" s="4" t="s">
        <v>132</v>
      </c>
    </row>
    <row r="9" spans="1:23" ht="21.75" customHeight="1">
      <c r="A9" s="97" t="s">
        <v>50</v>
      </c>
      <c r="B9" s="97"/>
      <c r="D9" s="17">
        <v>0</v>
      </c>
      <c r="E9" s="18"/>
      <c r="F9" s="17">
        <v>-18898433399</v>
      </c>
      <c r="G9" s="18"/>
      <c r="H9" s="17">
        <v>0</v>
      </c>
      <c r="I9" s="18"/>
      <c r="J9" s="17">
        <v>-18898433399</v>
      </c>
      <c r="K9" s="18"/>
      <c r="L9" s="49">
        <v>-1.56</v>
      </c>
      <c r="M9" s="18"/>
      <c r="N9" s="17">
        <v>0</v>
      </c>
      <c r="O9" s="18"/>
      <c r="P9" s="88">
        <v>28222957408</v>
      </c>
      <c r="Q9" s="88"/>
      <c r="R9" s="18"/>
      <c r="S9" s="17">
        <v>0</v>
      </c>
      <c r="T9" s="18"/>
      <c r="U9" s="17">
        <v>28222957408</v>
      </c>
      <c r="V9" s="18"/>
      <c r="W9" s="49">
        <v>1.39</v>
      </c>
    </row>
    <row r="10" spans="1:23" ht="21.75" customHeight="1">
      <c r="A10" s="95" t="s">
        <v>51</v>
      </c>
      <c r="B10" s="95"/>
      <c r="D10" s="19">
        <v>0</v>
      </c>
      <c r="E10" s="18"/>
      <c r="F10" s="19">
        <v>2014888275</v>
      </c>
      <c r="G10" s="18"/>
      <c r="H10" s="19">
        <v>0</v>
      </c>
      <c r="I10" s="18"/>
      <c r="J10" s="19">
        <v>2014888275</v>
      </c>
      <c r="K10" s="18"/>
      <c r="L10" s="51">
        <v>0.17</v>
      </c>
      <c r="M10" s="18"/>
      <c r="N10" s="19">
        <v>0</v>
      </c>
      <c r="O10" s="18"/>
      <c r="P10" s="87">
        <v>2014888275</v>
      </c>
      <c r="Q10" s="87"/>
      <c r="R10" s="18"/>
      <c r="S10" s="19">
        <v>0</v>
      </c>
      <c r="T10" s="18"/>
      <c r="U10" s="19">
        <v>2014888275</v>
      </c>
      <c r="V10" s="18"/>
      <c r="W10" s="51">
        <v>0.1</v>
      </c>
    </row>
    <row r="11" spans="1:23" ht="21.75" customHeight="1">
      <c r="A11" s="95" t="s">
        <v>52</v>
      </c>
      <c r="B11" s="95"/>
      <c r="D11" s="19">
        <v>0</v>
      </c>
      <c r="E11" s="18"/>
      <c r="F11" s="19">
        <v>22644071453</v>
      </c>
      <c r="G11" s="18"/>
      <c r="H11" s="19">
        <v>0</v>
      </c>
      <c r="I11" s="18"/>
      <c r="J11" s="19">
        <v>22644071453</v>
      </c>
      <c r="K11" s="18"/>
      <c r="L11" s="51">
        <v>1.87</v>
      </c>
      <c r="M11" s="18"/>
      <c r="N11" s="19">
        <v>0</v>
      </c>
      <c r="O11" s="18"/>
      <c r="P11" s="87">
        <v>22644071453</v>
      </c>
      <c r="Q11" s="87"/>
      <c r="R11" s="18"/>
      <c r="S11" s="19">
        <v>0</v>
      </c>
      <c r="T11" s="18"/>
      <c r="U11" s="19">
        <v>22644071453</v>
      </c>
      <c r="V11" s="18"/>
      <c r="W11" s="51">
        <v>1.1200000000000001</v>
      </c>
    </row>
    <row r="12" spans="1:23" ht="21.75" customHeight="1">
      <c r="A12" s="96" t="s">
        <v>49</v>
      </c>
      <c r="B12" s="96"/>
      <c r="D12" s="20">
        <v>0</v>
      </c>
      <c r="E12" s="18"/>
      <c r="F12" s="20">
        <v>0</v>
      </c>
      <c r="G12" s="18"/>
      <c r="H12" s="20">
        <v>0</v>
      </c>
      <c r="I12" s="18"/>
      <c r="J12" s="20">
        <v>0</v>
      </c>
      <c r="K12" s="18"/>
      <c r="L12" s="52">
        <v>0</v>
      </c>
      <c r="M12" s="18"/>
      <c r="N12" s="20">
        <v>0</v>
      </c>
      <c r="O12" s="18"/>
      <c r="P12" s="87">
        <v>-681749999</v>
      </c>
      <c r="Q12" s="85"/>
      <c r="R12" s="18"/>
      <c r="S12" s="20">
        <v>0</v>
      </c>
      <c r="T12" s="18"/>
      <c r="U12" s="20">
        <v>-681749999</v>
      </c>
      <c r="V12" s="18"/>
      <c r="W12" s="52">
        <v>-0.03</v>
      </c>
    </row>
    <row r="13" spans="1:23" ht="21.75" customHeight="1" thickBot="1">
      <c r="A13" s="94" t="s">
        <v>30</v>
      </c>
      <c r="B13" s="94"/>
      <c r="D13" s="21">
        <f>SUM(D9:D12)</f>
        <v>0</v>
      </c>
      <c r="E13" s="18"/>
      <c r="F13" s="21">
        <f>SUM(F9:F12)</f>
        <v>5760526329</v>
      </c>
      <c r="G13" s="18"/>
      <c r="H13" s="21">
        <f>SUM(H9:H12)</f>
        <v>0</v>
      </c>
      <c r="I13" s="18"/>
      <c r="J13" s="21">
        <f>SUM(J9:J12)</f>
        <v>5760526329</v>
      </c>
      <c r="K13" s="18"/>
      <c r="L13" s="53">
        <f>SUM(L9:L12)</f>
        <v>0.48</v>
      </c>
      <c r="M13" s="18"/>
      <c r="N13" s="21">
        <f>SUM(N9:N12)</f>
        <v>0</v>
      </c>
      <c r="O13" s="18"/>
      <c r="P13" s="18"/>
      <c r="Q13" s="21">
        <f>SUM(P9:Q12)</f>
        <v>52200167137</v>
      </c>
      <c r="R13" s="18"/>
      <c r="S13" s="21">
        <f>SUM(S9:S12)</f>
        <v>0</v>
      </c>
      <c r="T13" s="18"/>
      <c r="U13" s="21">
        <f>SUM(U9:U12)</f>
        <v>52200167137</v>
      </c>
      <c r="V13" s="18"/>
      <c r="W13" s="53">
        <f>SUM(W9:W12)</f>
        <v>2.5800000000000005</v>
      </c>
    </row>
    <row r="14" spans="1:23" ht="13.5" thickTop="1"/>
    <row r="17" spans="6:17">
      <c r="Q17" s="65"/>
    </row>
    <row r="18" spans="6:17">
      <c r="F18" s="64"/>
      <c r="Q18" s="65"/>
    </row>
    <row r="19" spans="6:17">
      <c r="F19" s="65"/>
      <c r="Q19" s="64"/>
    </row>
    <row r="20" spans="6:17">
      <c r="F20" s="64"/>
    </row>
  </sheetData>
  <mergeCells count="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5"/>
  <sheetViews>
    <sheetView rightToLeft="1" topLeftCell="A20" workbookViewId="0">
      <selection activeCell="N45" sqref="N45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.7109375" bestFit="1" customWidth="1"/>
    <col min="5" max="5" width="1.28515625" customWidth="1"/>
    <col min="6" max="6" width="16.7109375" bestFit="1" customWidth="1"/>
    <col min="7" max="7" width="1.28515625" customWidth="1"/>
    <col min="8" max="8" width="17.7109375" bestFit="1" customWidth="1"/>
    <col min="9" max="9" width="1.28515625" customWidth="1"/>
    <col min="10" max="10" width="19.42578125" customWidth="1"/>
    <col min="11" max="11" width="1.28515625" customWidth="1"/>
    <col min="12" max="12" width="18.140625" bestFit="1" customWidth="1"/>
    <col min="13" max="13" width="1.28515625" customWidth="1"/>
    <col min="14" max="14" width="17.7109375" bestFit="1" customWidth="1"/>
    <col min="15" max="15" width="1.28515625" customWidth="1"/>
    <col min="16" max="16" width="19.1406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21.7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4.45" customHeight="1"/>
    <row r="5" spans="1:18" ht="33" customHeight="1">
      <c r="A5" s="1" t="s">
        <v>162</v>
      </c>
      <c r="B5" s="90" t="s">
        <v>163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22.5" customHeight="1">
      <c r="D6" s="91" t="s">
        <v>146</v>
      </c>
      <c r="E6" s="91"/>
      <c r="F6" s="91"/>
      <c r="G6" s="91"/>
      <c r="H6" s="91"/>
      <c r="I6" s="91"/>
      <c r="J6" s="91"/>
      <c r="L6" s="91" t="s">
        <v>147</v>
      </c>
      <c r="M6" s="91"/>
      <c r="N6" s="91"/>
      <c r="O6" s="91"/>
      <c r="P6" s="91"/>
      <c r="Q6" s="91"/>
      <c r="R6" s="9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.75" customHeight="1">
      <c r="A8" s="91" t="s">
        <v>164</v>
      </c>
      <c r="B8" s="91"/>
      <c r="D8" s="2" t="s">
        <v>165</v>
      </c>
      <c r="F8" s="2" t="s">
        <v>150</v>
      </c>
      <c r="H8" s="2" t="s">
        <v>151</v>
      </c>
      <c r="J8" s="2" t="s">
        <v>30</v>
      </c>
      <c r="L8" s="2" t="s">
        <v>165</v>
      </c>
      <c r="N8" s="2" t="s">
        <v>150</v>
      </c>
      <c r="P8" s="2" t="s">
        <v>151</v>
      </c>
      <c r="R8" s="2" t="s">
        <v>30</v>
      </c>
    </row>
    <row r="9" spans="1:18" ht="21.75" customHeight="1">
      <c r="A9" s="97" t="s">
        <v>75</v>
      </c>
      <c r="B9" s="97"/>
      <c r="D9" s="17">
        <v>101286533223</v>
      </c>
      <c r="E9" s="18"/>
      <c r="F9" s="17">
        <v>47037621672</v>
      </c>
      <c r="G9" s="18"/>
      <c r="H9" s="17">
        <v>33274576912</v>
      </c>
      <c r="I9" s="18"/>
      <c r="J9" s="19">
        <v>181598731807</v>
      </c>
      <c r="K9" s="18"/>
      <c r="L9" s="17">
        <v>136898321068</v>
      </c>
      <c r="M9" s="18"/>
      <c r="N9" s="17">
        <v>38245578334</v>
      </c>
      <c r="O9" s="18"/>
      <c r="P9" s="17">
        <v>33274576912</v>
      </c>
      <c r="Q9" s="18"/>
      <c r="R9" s="19">
        <v>208418476314</v>
      </c>
    </row>
    <row r="10" spans="1:18" ht="21.75" customHeight="1">
      <c r="A10" s="95" t="s">
        <v>77</v>
      </c>
      <c r="B10" s="95"/>
      <c r="D10" s="19">
        <v>61100617312</v>
      </c>
      <c r="E10" s="18"/>
      <c r="F10" s="19">
        <v>105314836668</v>
      </c>
      <c r="G10" s="18"/>
      <c r="H10" s="19">
        <v>-144712471875</v>
      </c>
      <c r="I10" s="18"/>
      <c r="J10" s="19">
        <v>21702982105</v>
      </c>
      <c r="K10" s="18"/>
      <c r="L10" s="19">
        <v>170786444185</v>
      </c>
      <c r="M10" s="18"/>
      <c r="N10" s="19">
        <v>-238876454398</v>
      </c>
      <c r="O10" s="18"/>
      <c r="P10" s="19">
        <v>-144712471875</v>
      </c>
      <c r="Q10" s="18"/>
      <c r="R10" s="19">
        <v>-212802482088</v>
      </c>
    </row>
    <row r="11" spans="1:18" ht="21.75" customHeight="1">
      <c r="A11" s="95" t="s">
        <v>166</v>
      </c>
      <c r="B11" s="95"/>
      <c r="D11" s="19">
        <v>0</v>
      </c>
      <c r="E11" s="18"/>
      <c r="F11" s="19">
        <v>0</v>
      </c>
      <c r="G11" s="18"/>
      <c r="H11" s="19">
        <v>0</v>
      </c>
      <c r="I11" s="18"/>
      <c r="J11" s="19">
        <v>0</v>
      </c>
      <c r="K11" s="18"/>
      <c r="L11" s="19">
        <v>0</v>
      </c>
      <c r="M11" s="18"/>
      <c r="N11" s="19">
        <v>0</v>
      </c>
      <c r="O11" s="18"/>
      <c r="P11" s="19">
        <v>67312434</v>
      </c>
      <c r="Q11" s="18"/>
      <c r="R11" s="19">
        <v>67312434</v>
      </c>
    </row>
    <row r="12" spans="1:18" ht="21.75" customHeight="1">
      <c r="A12" s="95" t="s">
        <v>167</v>
      </c>
      <c r="B12" s="95"/>
      <c r="D12" s="19">
        <v>0</v>
      </c>
      <c r="E12" s="18"/>
      <c r="F12" s="19">
        <v>0</v>
      </c>
      <c r="G12" s="18"/>
      <c r="H12" s="19">
        <v>0</v>
      </c>
      <c r="I12" s="18"/>
      <c r="J12" s="19">
        <v>0</v>
      </c>
      <c r="K12" s="18"/>
      <c r="L12" s="19">
        <v>16008546120</v>
      </c>
      <c r="M12" s="18"/>
      <c r="N12" s="19">
        <v>0</v>
      </c>
      <c r="O12" s="18"/>
      <c r="P12" s="19">
        <v>-4940000000</v>
      </c>
      <c r="Q12" s="18"/>
      <c r="R12" s="19">
        <v>11068546120</v>
      </c>
    </row>
    <row r="13" spans="1:18" ht="21.75" customHeight="1">
      <c r="A13" s="95" t="s">
        <v>168</v>
      </c>
      <c r="B13" s="95"/>
      <c r="D13" s="19">
        <v>0</v>
      </c>
      <c r="E13" s="18"/>
      <c r="F13" s="19">
        <v>0</v>
      </c>
      <c r="G13" s="18"/>
      <c r="H13" s="19">
        <v>0</v>
      </c>
      <c r="I13" s="18"/>
      <c r="J13" s="19">
        <v>0</v>
      </c>
      <c r="K13" s="18"/>
      <c r="L13" s="19">
        <v>4272565328</v>
      </c>
      <c r="M13" s="18"/>
      <c r="N13" s="19">
        <v>0</v>
      </c>
      <c r="O13" s="18"/>
      <c r="P13" s="19">
        <v>810000000</v>
      </c>
      <c r="Q13" s="18"/>
      <c r="R13" s="19">
        <v>5082565328</v>
      </c>
    </row>
    <row r="14" spans="1:18" ht="21.75" customHeight="1">
      <c r="A14" s="95" t="s">
        <v>169</v>
      </c>
      <c r="B14" s="95"/>
      <c r="D14" s="19">
        <v>0</v>
      </c>
      <c r="E14" s="18"/>
      <c r="F14" s="19">
        <v>0</v>
      </c>
      <c r="G14" s="18"/>
      <c r="H14" s="19">
        <v>0</v>
      </c>
      <c r="I14" s="18"/>
      <c r="J14" s="19">
        <v>0</v>
      </c>
      <c r="K14" s="18"/>
      <c r="L14" s="19">
        <v>39499372416</v>
      </c>
      <c r="M14" s="18"/>
      <c r="N14" s="19">
        <v>0</v>
      </c>
      <c r="O14" s="18"/>
      <c r="P14" s="19">
        <v>-306579353592</v>
      </c>
      <c r="Q14" s="18"/>
      <c r="R14" s="19">
        <v>-267079981176</v>
      </c>
    </row>
    <row r="15" spans="1:18" ht="21.75" customHeight="1">
      <c r="A15" s="95" t="s">
        <v>170</v>
      </c>
      <c r="B15" s="95"/>
      <c r="D15" s="19">
        <v>0</v>
      </c>
      <c r="E15" s="18"/>
      <c r="F15" s="19">
        <v>0</v>
      </c>
      <c r="G15" s="18"/>
      <c r="H15" s="19">
        <v>0</v>
      </c>
      <c r="I15" s="18"/>
      <c r="J15" s="19">
        <v>0</v>
      </c>
      <c r="K15" s="18"/>
      <c r="L15" s="19">
        <v>36511909827</v>
      </c>
      <c r="M15" s="18"/>
      <c r="N15" s="19">
        <v>0</v>
      </c>
      <c r="O15" s="18"/>
      <c r="P15" s="19">
        <v>-358341057809</v>
      </c>
      <c r="Q15" s="18"/>
      <c r="R15" s="19">
        <v>-321829147982</v>
      </c>
    </row>
    <row r="16" spans="1:18" ht="21.75" customHeight="1">
      <c r="A16" s="95" t="s">
        <v>69</v>
      </c>
      <c r="B16" s="95"/>
      <c r="D16" s="19">
        <v>56214095517</v>
      </c>
      <c r="E16" s="18"/>
      <c r="F16" s="19">
        <v>-31954196702</v>
      </c>
      <c r="G16" s="18"/>
      <c r="H16" s="19">
        <v>0</v>
      </c>
      <c r="I16" s="18"/>
      <c r="J16" s="19">
        <v>24259898815</v>
      </c>
      <c r="K16" s="18"/>
      <c r="L16" s="19">
        <v>349865211135</v>
      </c>
      <c r="M16" s="18"/>
      <c r="N16" s="19">
        <v>-349732024244</v>
      </c>
      <c r="O16" s="18"/>
      <c r="P16" s="19">
        <v>-718773820040</v>
      </c>
      <c r="Q16" s="18"/>
      <c r="R16" s="19">
        <v>-718640633149</v>
      </c>
    </row>
    <row r="17" spans="1:18" ht="21.75" customHeight="1">
      <c r="A17" s="95" t="s">
        <v>72</v>
      </c>
      <c r="B17" s="95"/>
      <c r="D17" s="19">
        <v>73836355</v>
      </c>
      <c r="E17" s="18"/>
      <c r="F17" s="19">
        <v>6466882</v>
      </c>
      <c r="G17" s="18"/>
      <c r="H17" s="19">
        <v>0</v>
      </c>
      <c r="I17" s="18"/>
      <c r="J17" s="19">
        <v>80303237</v>
      </c>
      <c r="K17" s="18"/>
      <c r="L17" s="19">
        <v>8461199774</v>
      </c>
      <c r="M17" s="18"/>
      <c r="N17" s="19">
        <v>-352689582</v>
      </c>
      <c r="O17" s="18"/>
      <c r="P17" s="19">
        <v>-353404878625</v>
      </c>
      <c r="Q17" s="18"/>
      <c r="R17" s="19">
        <v>-345296368433</v>
      </c>
    </row>
    <row r="18" spans="1:18" ht="21.75" customHeight="1">
      <c r="A18" s="95" t="s">
        <v>91</v>
      </c>
      <c r="B18" s="95"/>
      <c r="D18" s="19">
        <v>109589040</v>
      </c>
      <c r="E18" s="18"/>
      <c r="F18" s="19">
        <v>0</v>
      </c>
      <c r="G18" s="18"/>
      <c r="H18" s="19">
        <v>0</v>
      </c>
      <c r="I18" s="18"/>
      <c r="J18" s="19">
        <v>109589040</v>
      </c>
      <c r="K18" s="18"/>
      <c r="L18" s="19">
        <v>109589040</v>
      </c>
      <c r="M18" s="18"/>
      <c r="N18" s="19">
        <v>0</v>
      </c>
      <c r="O18" s="18"/>
      <c r="P18" s="19">
        <v>0</v>
      </c>
      <c r="Q18" s="18"/>
      <c r="R18" s="19">
        <v>109589040</v>
      </c>
    </row>
    <row r="19" spans="1:18" ht="21.75" customHeight="1">
      <c r="A19" s="95" t="s">
        <v>95</v>
      </c>
      <c r="B19" s="95"/>
      <c r="D19" s="19">
        <v>65753424</v>
      </c>
      <c r="E19" s="18"/>
      <c r="F19" s="19">
        <v>0</v>
      </c>
      <c r="G19" s="18"/>
      <c r="H19" s="19">
        <v>0</v>
      </c>
      <c r="I19" s="18"/>
      <c r="J19" s="19">
        <v>65753424</v>
      </c>
      <c r="K19" s="18"/>
      <c r="L19" s="19">
        <v>65753424</v>
      </c>
      <c r="M19" s="18"/>
      <c r="N19" s="19">
        <v>0</v>
      </c>
      <c r="O19" s="18"/>
      <c r="P19" s="19">
        <v>0</v>
      </c>
      <c r="Q19" s="18"/>
      <c r="R19" s="19">
        <v>65753424</v>
      </c>
    </row>
    <row r="20" spans="1:18" ht="21.75" customHeight="1">
      <c r="A20" s="95" t="s">
        <v>98</v>
      </c>
      <c r="B20" s="95"/>
      <c r="D20" s="19">
        <v>465753420</v>
      </c>
      <c r="E20" s="18"/>
      <c r="F20" s="19">
        <v>0</v>
      </c>
      <c r="G20" s="18"/>
      <c r="H20" s="19">
        <v>0</v>
      </c>
      <c r="I20" s="18"/>
      <c r="J20" s="19">
        <v>465753420</v>
      </c>
      <c r="K20" s="18"/>
      <c r="L20" s="19">
        <v>465753420</v>
      </c>
      <c r="M20" s="18"/>
      <c r="N20" s="19">
        <v>0</v>
      </c>
      <c r="O20" s="18"/>
      <c r="P20" s="19">
        <v>0</v>
      </c>
      <c r="Q20" s="18"/>
      <c r="R20" s="19">
        <v>465753420</v>
      </c>
    </row>
    <row r="21" spans="1:18" ht="21.75" customHeight="1">
      <c r="A21" s="95" t="s">
        <v>80</v>
      </c>
      <c r="B21" s="95"/>
      <c r="D21" s="19">
        <v>52403781647</v>
      </c>
      <c r="E21" s="18"/>
      <c r="F21" s="19">
        <v>62930126128</v>
      </c>
      <c r="G21" s="18"/>
      <c r="H21" s="19">
        <v>0</v>
      </c>
      <c r="I21" s="18"/>
      <c r="J21" s="19">
        <v>115333907775</v>
      </c>
      <c r="K21" s="18"/>
      <c r="L21" s="19">
        <v>142042749288</v>
      </c>
      <c r="M21" s="18"/>
      <c r="N21" s="19">
        <v>-285227014374</v>
      </c>
      <c r="O21" s="18"/>
      <c r="P21" s="19">
        <v>0</v>
      </c>
      <c r="Q21" s="18"/>
      <c r="R21" s="19">
        <v>-143184265086</v>
      </c>
    </row>
    <row r="22" spans="1:18" ht="21.75" customHeight="1">
      <c r="A22" s="95" t="s">
        <v>62</v>
      </c>
      <c r="B22" s="95"/>
      <c r="D22" s="19">
        <v>45406677644</v>
      </c>
      <c r="E22" s="18"/>
      <c r="F22" s="19">
        <v>0</v>
      </c>
      <c r="G22" s="18"/>
      <c r="H22" s="19">
        <v>0</v>
      </c>
      <c r="I22" s="18"/>
      <c r="J22" s="19">
        <v>45406677644</v>
      </c>
      <c r="K22" s="18"/>
      <c r="L22" s="19">
        <v>245244671710</v>
      </c>
      <c r="M22" s="18"/>
      <c r="N22" s="19">
        <v>-1631249999</v>
      </c>
      <c r="O22" s="18"/>
      <c r="P22" s="19">
        <v>0</v>
      </c>
      <c r="Q22" s="18"/>
      <c r="R22" s="19">
        <v>243613421711</v>
      </c>
    </row>
    <row r="23" spans="1:18" ht="21.75" customHeight="1">
      <c r="A23" s="95" t="s">
        <v>66</v>
      </c>
      <c r="B23" s="95"/>
      <c r="D23" s="19">
        <v>44923004952</v>
      </c>
      <c r="E23" s="18"/>
      <c r="F23" s="19">
        <v>64305738001</v>
      </c>
      <c r="G23" s="18"/>
      <c r="H23" s="19">
        <v>0</v>
      </c>
      <c r="I23" s="18"/>
      <c r="J23" s="19">
        <v>109228742953</v>
      </c>
      <c r="K23" s="18"/>
      <c r="L23" s="19">
        <v>216275859823</v>
      </c>
      <c r="M23" s="18"/>
      <c r="N23" s="19">
        <v>89782977785</v>
      </c>
      <c r="O23" s="18"/>
      <c r="P23" s="19">
        <v>0</v>
      </c>
      <c r="Q23" s="18"/>
      <c r="R23" s="19">
        <v>306058837608</v>
      </c>
    </row>
    <row r="24" spans="1:18" ht="21.75" customHeight="1">
      <c r="A24" s="95" t="s">
        <v>90</v>
      </c>
      <c r="B24" s="95"/>
      <c r="D24" s="19">
        <v>0</v>
      </c>
      <c r="E24" s="18"/>
      <c r="F24" s="19">
        <v>-945977693</v>
      </c>
      <c r="G24" s="18"/>
      <c r="H24" s="19">
        <v>0</v>
      </c>
      <c r="I24" s="18"/>
      <c r="J24" s="19">
        <v>-945977693</v>
      </c>
      <c r="K24" s="18"/>
      <c r="L24" s="19">
        <v>0</v>
      </c>
      <c r="M24" s="18"/>
      <c r="N24" s="19">
        <v>-945977693</v>
      </c>
      <c r="O24" s="18"/>
      <c r="P24" s="19">
        <v>0</v>
      </c>
      <c r="Q24" s="18"/>
      <c r="R24" s="19">
        <v>-945977693</v>
      </c>
    </row>
    <row r="25" spans="1:18" ht="21.75" customHeight="1">
      <c r="A25" s="95" t="s">
        <v>88</v>
      </c>
      <c r="B25" s="95"/>
      <c r="D25" s="19">
        <v>0</v>
      </c>
      <c r="E25" s="18"/>
      <c r="F25" s="19">
        <v>75122540652</v>
      </c>
      <c r="G25" s="18"/>
      <c r="H25" s="19">
        <v>0</v>
      </c>
      <c r="I25" s="18"/>
      <c r="J25" s="19">
        <v>75122540652</v>
      </c>
      <c r="K25" s="18"/>
      <c r="L25" s="19">
        <v>0</v>
      </c>
      <c r="M25" s="18"/>
      <c r="N25" s="19">
        <v>75122540652</v>
      </c>
      <c r="O25" s="18"/>
      <c r="P25" s="19">
        <v>0</v>
      </c>
      <c r="Q25" s="18"/>
      <c r="R25" s="19">
        <v>75122540652</v>
      </c>
    </row>
    <row r="26" spans="1:18" ht="21.75" customHeight="1">
      <c r="A26" s="95" t="s">
        <v>82</v>
      </c>
      <c r="B26" s="95"/>
      <c r="D26" s="19">
        <v>0</v>
      </c>
      <c r="E26" s="18"/>
      <c r="F26" s="19">
        <v>-1950798749</v>
      </c>
      <c r="G26" s="18"/>
      <c r="H26" s="19">
        <v>0</v>
      </c>
      <c r="I26" s="18"/>
      <c r="J26" s="19">
        <v>-1950798749</v>
      </c>
      <c r="K26" s="18"/>
      <c r="L26" s="19">
        <v>0</v>
      </c>
      <c r="M26" s="18"/>
      <c r="N26" s="19">
        <v>-1950798749</v>
      </c>
      <c r="O26" s="18"/>
      <c r="P26" s="19">
        <v>0</v>
      </c>
      <c r="Q26" s="18"/>
      <c r="R26" s="19">
        <v>-1950798749</v>
      </c>
    </row>
    <row r="27" spans="1:18" ht="21.75" customHeight="1">
      <c r="A27" s="96" t="s">
        <v>85</v>
      </c>
      <c r="B27" s="96"/>
      <c r="D27" s="20">
        <v>0</v>
      </c>
      <c r="E27" s="18"/>
      <c r="F27" s="20">
        <v>-488067187</v>
      </c>
      <c r="G27" s="18"/>
      <c r="H27" s="20">
        <v>0</v>
      </c>
      <c r="I27" s="18"/>
      <c r="J27" s="20">
        <v>-488067187</v>
      </c>
      <c r="K27" s="18"/>
      <c r="L27" s="20">
        <v>0</v>
      </c>
      <c r="M27" s="18"/>
      <c r="N27" s="20">
        <v>-488067187</v>
      </c>
      <c r="O27" s="18"/>
      <c r="P27" s="20">
        <v>0</v>
      </c>
      <c r="Q27" s="18"/>
      <c r="R27" s="20">
        <v>-488067187</v>
      </c>
    </row>
    <row r="28" spans="1:18" ht="21.75" customHeight="1" thickBot="1">
      <c r="A28" s="94" t="s">
        <v>30</v>
      </c>
      <c r="B28" s="94"/>
      <c r="D28" s="21">
        <f>SUM(D9:D27)</f>
        <v>362049642534</v>
      </c>
      <c r="E28" s="18"/>
      <c r="F28" s="21">
        <f>SUM(F9:F27)</f>
        <v>319378289672</v>
      </c>
      <c r="G28" s="18"/>
      <c r="H28" s="21">
        <f>SUM(H9:H27)</f>
        <v>-111437894963</v>
      </c>
      <c r="I28" s="18"/>
      <c r="J28" s="21">
        <f>SUM(J9:J27)</f>
        <v>569990037243</v>
      </c>
      <c r="K28" s="18"/>
      <c r="L28" s="21">
        <f>SUM(L9:L27)</f>
        <v>1366507946558</v>
      </c>
      <c r="M28" s="18"/>
      <c r="N28" s="21">
        <f>SUM(N9:N27)</f>
        <v>-676053179455</v>
      </c>
      <c r="O28" s="18"/>
      <c r="P28" s="21">
        <f>SUM(P9:P27)</f>
        <v>-1852599692595</v>
      </c>
      <c r="Q28" s="18"/>
      <c r="R28" s="21">
        <f>SUM(R9:R27)</f>
        <v>-1162144925492</v>
      </c>
    </row>
    <row r="29" spans="1:18" ht="13.5" thickTop="1"/>
    <row r="31" spans="1:18" ht="15.75">
      <c r="D31" s="62"/>
      <c r="F31" s="55"/>
      <c r="H31" s="72"/>
      <c r="L31" s="62"/>
      <c r="N31" s="55"/>
      <c r="P31" s="72"/>
    </row>
    <row r="32" spans="1:18" ht="15.75">
      <c r="D32" s="62"/>
      <c r="L32" s="62"/>
    </row>
    <row r="33" spans="14:14">
      <c r="N33" s="73"/>
    </row>
    <row r="34" spans="14:14">
      <c r="N34" s="73"/>
    </row>
    <row r="35" spans="14:14">
      <c r="N35" s="74"/>
    </row>
  </sheetData>
  <mergeCells count="2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3:B23"/>
    <mergeCell ref="A24:B24"/>
    <mergeCell ref="A25:B25"/>
    <mergeCell ref="A26:B26"/>
    <mergeCell ref="A27:B2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9"/>
  <sheetViews>
    <sheetView rightToLeft="1" tabSelected="1" workbookViewId="0">
      <selection activeCell="M8" sqref="M8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7.285156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8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27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8" ht="31.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8" ht="14.45" customHeight="1"/>
    <row r="5" spans="1:18" ht="28.5" customHeight="1">
      <c r="A5" s="1" t="s">
        <v>171</v>
      </c>
      <c r="B5" s="90" t="s">
        <v>172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8" ht="32.25" customHeight="1">
      <c r="M6" s="105" t="s">
        <v>173</v>
      </c>
      <c r="Q6" s="105" t="s">
        <v>174</v>
      </c>
    </row>
    <row r="7" spans="1:18" ht="24" customHeight="1">
      <c r="A7" s="91" t="s">
        <v>175</v>
      </c>
      <c r="B7" s="91"/>
      <c r="D7" s="2" t="s">
        <v>176</v>
      </c>
      <c r="F7" s="2" t="s">
        <v>177</v>
      </c>
      <c r="H7" s="2" t="s">
        <v>41</v>
      </c>
      <c r="J7" s="91" t="s">
        <v>178</v>
      </c>
      <c r="K7" s="91"/>
      <c r="M7" s="105"/>
      <c r="O7" s="2" t="s">
        <v>179</v>
      </c>
      <c r="Q7" s="105"/>
    </row>
    <row r="8" spans="1:18" ht="69.75" customHeight="1">
      <c r="A8" s="92" t="s">
        <v>205</v>
      </c>
      <c r="B8" s="92"/>
      <c r="C8" s="108"/>
      <c r="D8" s="16" t="s">
        <v>206</v>
      </c>
      <c r="E8" s="108"/>
      <c r="F8" s="4" t="s">
        <v>207</v>
      </c>
      <c r="G8" s="108"/>
      <c r="H8" s="113">
        <v>1500000</v>
      </c>
      <c r="I8" s="108"/>
      <c r="J8" s="106">
        <v>1500815625000</v>
      </c>
      <c r="K8" s="106"/>
      <c r="M8" s="109">
        <v>71523112932</v>
      </c>
      <c r="N8" s="110"/>
      <c r="O8" s="111">
        <v>0.23</v>
      </c>
      <c r="P8" s="112"/>
      <c r="Q8" s="107" t="s">
        <v>208</v>
      </c>
      <c r="R8" s="107"/>
    </row>
    <row r="9" spans="1:18" ht="14.45" customHeight="1">
      <c r="A9" s="3"/>
      <c r="B9" s="3"/>
      <c r="C9" s="108"/>
      <c r="D9" s="3"/>
      <c r="E9" s="108"/>
      <c r="F9" s="3"/>
      <c r="G9" s="108"/>
      <c r="H9" s="3"/>
      <c r="I9" s="108"/>
      <c r="J9" s="3"/>
    </row>
    <row r="10" spans="1:18" ht="14.45" customHeight="1"/>
    <row r="11" spans="1:18" ht="14.45" customHeight="1"/>
    <row r="12" spans="1:18" ht="14.45" customHeight="1"/>
    <row r="13" spans="1:18" ht="14.45" customHeight="1"/>
    <row r="14" spans="1:18" ht="14.45" customHeight="1"/>
    <row r="15" spans="1:18" ht="14.45" customHeight="1"/>
    <row r="16" spans="1:18" ht="14.45" customHeight="1"/>
    <row r="17" ht="14.45" customHeight="1"/>
    <row r="18" ht="14.45" customHeight="1"/>
    <row r="19" ht="14.45" customHeight="1"/>
  </sheetData>
  <mergeCells count="11">
    <mergeCell ref="Q8:R8"/>
    <mergeCell ref="A1:Q1"/>
    <mergeCell ref="A2:Q2"/>
    <mergeCell ref="A3:Q3"/>
    <mergeCell ref="B5:Q5"/>
    <mergeCell ref="M6:M7"/>
    <mergeCell ref="Q6:Q7"/>
    <mergeCell ref="A7:B7"/>
    <mergeCell ref="J7:K7"/>
    <mergeCell ref="A8:B8"/>
    <mergeCell ref="J8:K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4"/>
  <sheetViews>
    <sheetView rightToLeft="1" workbookViewId="0">
      <selection activeCell="N16" sqref="N16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4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4.45" customHeight="1"/>
    <row r="5" spans="1:10" ht="21" customHeight="1">
      <c r="A5" s="1" t="s">
        <v>180</v>
      </c>
      <c r="B5" s="90" t="s">
        <v>181</v>
      </c>
      <c r="C5" s="90"/>
      <c r="D5" s="90"/>
      <c r="E5" s="90"/>
      <c r="F5" s="90"/>
      <c r="G5" s="90"/>
      <c r="H5" s="90"/>
      <c r="I5" s="90"/>
      <c r="J5" s="90"/>
    </row>
    <row r="6" spans="1:10" ht="19.5" customHeight="1">
      <c r="D6" s="91" t="s">
        <v>146</v>
      </c>
      <c r="E6" s="91"/>
      <c r="F6" s="91"/>
      <c r="H6" s="91" t="s">
        <v>147</v>
      </c>
      <c r="I6" s="91"/>
      <c r="J6" s="91"/>
    </row>
    <row r="7" spans="1:10" ht="36.4" customHeight="1">
      <c r="A7" s="91" t="s">
        <v>182</v>
      </c>
      <c r="B7" s="91"/>
      <c r="D7" s="16" t="s">
        <v>183</v>
      </c>
      <c r="E7" s="3"/>
      <c r="F7" s="16" t="s">
        <v>184</v>
      </c>
      <c r="H7" s="16" t="s">
        <v>183</v>
      </c>
      <c r="I7" s="3"/>
      <c r="J7" s="16" t="s">
        <v>184</v>
      </c>
    </row>
    <row r="8" spans="1:10" ht="21.75" customHeight="1">
      <c r="A8" s="97" t="s">
        <v>117</v>
      </c>
      <c r="B8" s="97"/>
      <c r="D8" s="24">
        <v>4215805989</v>
      </c>
      <c r="E8" s="23"/>
      <c r="F8" s="25"/>
      <c r="G8" s="23"/>
      <c r="H8" s="24">
        <v>246382331767</v>
      </c>
      <c r="J8" s="6"/>
    </row>
    <row r="9" spans="1:10" ht="21.75" customHeight="1">
      <c r="A9" s="95" t="s">
        <v>118</v>
      </c>
      <c r="B9" s="95"/>
      <c r="D9" s="27">
        <v>5444242922</v>
      </c>
      <c r="E9" s="23"/>
      <c r="F9" s="28"/>
      <c r="G9" s="23"/>
      <c r="H9" s="27">
        <v>1221610582336</v>
      </c>
      <c r="J9" s="8"/>
    </row>
    <row r="10" spans="1:10" ht="21.75" customHeight="1">
      <c r="A10" s="95" t="s">
        <v>118</v>
      </c>
      <c r="B10" s="95"/>
      <c r="D10" s="27">
        <v>0</v>
      </c>
      <c r="E10" s="23"/>
      <c r="F10" s="28"/>
      <c r="G10" s="23"/>
      <c r="H10" s="27">
        <v>11138155496</v>
      </c>
      <c r="J10" s="8"/>
    </row>
    <row r="11" spans="1:10" ht="21.75" customHeight="1">
      <c r="A11" s="95" t="s">
        <v>118</v>
      </c>
      <c r="B11" s="95"/>
      <c r="D11" s="27">
        <v>0</v>
      </c>
      <c r="E11" s="23"/>
      <c r="F11" s="28"/>
      <c r="G11" s="23"/>
      <c r="H11" s="27">
        <v>1804783580</v>
      </c>
      <c r="J11" s="8"/>
    </row>
    <row r="12" spans="1:10" ht="21.75" customHeight="1">
      <c r="A12" s="95" t="s">
        <v>118</v>
      </c>
      <c r="B12" s="95"/>
      <c r="D12" s="27">
        <v>0</v>
      </c>
      <c r="E12" s="23"/>
      <c r="F12" s="28"/>
      <c r="G12" s="23"/>
      <c r="H12" s="27">
        <v>280947703</v>
      </c>
      <c r="J12" s="8"/>
    </row>
    <row r="13" spans="1:10" ht="21.75" customHeight="1">
      <c r="A13" s="95" t="s">
        <v>118</v>
      </c>
      <c r="B13" s="95"/>
      <c r="D13" s="27">
        <v>0</v>
      </c>
      <c r="E13" s="23"/>
      <c r="F13" s="28"/>
      <c r="G13" s="23"/>
      <c r="H13" s="27">
        <v>43798694</v>
      </c>
      <c r="J13" s="8"/>
    </row>
    <row r="14" spans="1:10" ht="21.75" customHeight="1">
      <c r="A14" s="95" t="s">
        <v>119</v>
      </c>
      <c r="B14" s="95"/>
      <c r="D14" s="27">
        <v>9993</v>
      </c>
      <c r="E14" s="23"/>
      <c r="F14" s="28"/>
      <c r="G14" s="23"/>
      <c r="H14" s="27">
        <v>198008837</v>
      </c>
      <c r="J14" s="8"/>
    </row>
    <row r="15" spans="1:10" ht="21.75" customHeight="1">
      <c r="A15" s="95" t="s">
        <v>118</v>
      </c>
      <c r="B15" s="95"/>
      <c r="D15" s="27">
        <v>0</v>
      </c>
      <c r="E15" s="23"/>
      <c r="F15" s="28"/>
      <c r="G15" s="23"/>
      <c r="H15" s="27">
        <v>148931245499</v>
      </c>
      <c r="J15" s="8"/>
    </row>
    <row r="16" spans="1:10" ht="21.75" customHeight="1">
      <c r="A16" s="95" t="s">
        <v>120</v>
      </c>
      <c r="B16" s="95"/>
      <c r="D16" s="27">
        <v>19606</v>
      </c>
      <c r="E16" s="23"/>
      <c r="F16" s="28"/>
      <c r="G16" s="23"/>
      <c r="H16" s="27">
        <v>121970</v>
      </c>
      <c r="J16" s="8"/>
    </row>
    <row r="17" spans="1:10" ht="21.75" customHeight="1">
      <c r="A17" s="95" t="s">
        <v>121</v>
      </c>
      <c r="B17" s="95"/>
      <c r="D17" s="27">
        <v>2874675</v>
      </c>
      <c r="E17" s="23"/>
      <c r="F17" s="28"/>
      <c r="G17" s="23"/>
      <c r="H17" s="27">
        <v>5198493</v>
      </c>
      <c r="J17" s="8"/>
    </row>
    <row r="18" spans="1:10" ht="21.75" customHeight="1">
      <c r="A18" s="95" t="s">
        <v>124</v>
      </c>
      <c r="B18" s="95"/>
      <c r="D18" s="27">
        <v>0</v>
      </c>
      <c r="E18" s="23"/>
      <c r="F18" s="28"/>
      <c r="G18" s="23"/>
      <c r="H18" s="27">
        <v>66755452053</v>
      </c>
      <c r="J18" s="8"/>
    </row>
    <row r="19" spans="1:10" ht="21.75" customHeight="1">
      <c r="A19" s="95" t="s">
        <v>185</v>
      </c>
      <c r="B19" s="95"/>
      <c r="D19" s="27">
        <v>0</v>
      </c>
      <c r="E19" s="23"/>
      <c r="F19" s="28"/>
      <c r="G19" s="23"/>
      <c r="H19" s="27">
        <v>125194520546</v>
      </c>
      <c r="J19" s="8"/>
    </row>
    <row r="20" spans="1:10" ht="21.75" customHeight="1">
      <c r="A20" s="95" t="s">
        <v>185</v>
      </c>
      <c r="B20" s="95"/>
      <c r="D20" s="27">
        <v>0</v>
      </c>
      <c r="E20" s="23"/>
      <c r="F20" s="28"/>
      <c r="G20" s="23"/>
      <c r="H20" s="27">
        <v>20909589039</v>
      </c>
      <c r="J20" s="8"/>
    </row>
    <row r="21" spans="1:10" ht="21.75" customHeight="1">
      <c r="A21" s="95" t="s">
        <v>123</v>
      </c>
      <c r="B21" s="95"/>
      <c r="D21" s="27">
        <v>40363927395</v>
      </c>
      <c r="E21" s="23"/>
      <c r="F21" s="28"/>
      <c r="G21" s="23"/>
      <c r="H21" s="27">
        <v>190811293140</v>
      </c>
      <c r="J21" s="8"/>
    </row>
    <row r="22" spans="1:10" ht="21.75" customHeight="1">
      <c r="A22" s="95" t="s">
        <v>123</v>
      </c>
      <c r="B22" s="95"/>
      <c r="D22" s="27">
        <v>6409575986</v>
      </c>
      <c r="E22" s="23"/>
      <c r="F22" s="28"/>
      <c r="G22" s="23"/>
      <c r="H22" s="27">
        <v>30299813752</v>
      </c>
      <c r="J22" s="8"/>
    </row>
    <row r="23" spans="1:10" ht="21.75" customHeight="1">
      <c r="A23" s="95" t="s">
        <v>123</v>
      </c>
      <c r="B23" s="95"/>
      <c r="D23" s="27">
        <v>2862616415</v>
      </c>
      <c r="E23" s="23"/>
      <c r="F23" s="28"/>
      <c r="G23" s="23"/>
      <c r="H23" s="27">
        <v>6186945155</v>
      </c>
      <c r="J23" s="8"/>
    </row>
    <row r="24" spans="1:10" ht="21.75" customHeight="1">
      <c r="A24" s="95" t="s">
        <v>124</v>
      </c>
      <c r="B24" s="95"/>
      <c r="D24" s="27">
        <v>20179931506</v>
      </c>
      <c r="E24" s="23"/>
      <c r="F24" s="28"/>
      <c r="G24" s="23"/>
      <c r="H24" s="27">
        <v>153972205477</v>
      </c>
      <c r="J24" s="8"/>
    </row>
    <row r="25" spans="1:10" ht="21.75" customHeight="1">
      <c r="A25" s="95" t="s">
        <v>124</v>
      </c>
      <c r="B25" s="95"/>
      <c r="D25" s="27">
        <v>23447671242</v>
      </c>
      <c r="E25" s="23"/>
      <c r="F25" s="28"/>
      <c r="G25" s="23"/>
      <c r="H25" s="27">
        <v>56416438353</v>
      </c>
      <c r="J25" s="8"/>
    </row>
    <row r="26" spans="1:10" ht="21.75" customHeight="1">
      <c r="A26" s="95" t="s">
        <v>124</v>
      </c>
      <c r="B26" s="95"/>
      <c r="D26" s="27">
        <v>49834520527</v>
      </c>
      <c r="E26" s="23"/>
      <c r="F26" s="28"/>
      <c r="G26" s="23"/>
      <c r="H26" s="27">
        <v>93593424617</v>
      </c>
      <c r="J26" s="8"/>
    </row>
    <row r="27" spans="1:10" ht="21.75" customHeight="1">
      <c r="A27" s="95" t="s">
        <v>123</v>
      </c>
      <c r="B27" s="95"/>
      <c r="D27" s="27">
        <v>107013698614</v>
      </c>
      <c r="E27" s="23"/>
      <c r="F27" s="28"/>
      <c r="G27" s="23"/>
      <c r="H27" s="27">
        <v>182958904082</v>
      </c>
      <c r="J27" s="8"/>
    </row>
    <row r="28" spans="1:10" ht="21.75" customHeight="1">
      <c r="A28" s="95" t="s">
        <v>125</v>
      </c>
      <c r="B28" s="95"/>
      <c r="D28" s="27">
        <v>2131</v>
      </c>
      <c r="E28" s="23"/>
      <c r="F28" s="28"/>
      <c r="G28" s="23"/>
      <c r="H28" s="27">
        <v>2131</v>
      </c>
      <c r="J28" s="8"/>
    </row>
    <row r="29" spans="1:10" ht="21.75" customHeight="1">
      <c r="A29" s="95" t="s">
        <v>126</v>
      </c>
      <c r="B29" s="95"/>
      <c r="D29" s="27">
        <v>55205479427</v>
      </c>
      <c r="E29" s="23"/>
      <c r="F29" s="28"/>
      <c r="G29" s="23"/>
      <c r="H29" s="27">
        <v>92602739684</v>
      </c>
      <c r="J29" s="8"/>
    </row>
    <row r="30" spans="1:10" ht="21.75" customHeight="1">
      <c r="A30" s="95" t="s">
        <v>123</v>
      </c>
      <c r="B30" s="95"/>
      <c r="D30" s="27">
        <v>17175698614</v>
      </c>
      <c r="E30" s="23"/>
      <c r="F30" s="28"/>
      <c r="G30" s="23"/>
      <c r="H30" s="27">
        <v>29364904082</v>
      </c>
      <c r="J30" s="8"/>
    </row>
    <row r="31" spans="1:10" ht="21.75" customHeight="1">
      <c r="A31" s="95" t="s">
        <v>124</v>
      </c>
      <c r="B31" s="95"/>
      <c r="D31" s="27">
        <v>20613698630</v>
      </c>
      <c r="E31" s="23"/>
      <c r="F31" s="28"/>
      <c r="G31" s="23"/>
      <c r="H31" s="27">
        <v>44536438352</v>
      </c>
      <c r="J31" s="8"/>
    </row>
    <row r="32" spans="1:10" ht="21.75" customHeight="1">
      <c r="A32" s="95" t="s">
        <v>123</v>
      </c>
      <c r="B32" s="95"/>
      <c r="D32" s="27">
        <v>138127931506</v>
      </c>
      <c r="E32" s="23"/>
      <c r="F32" s="28"/>
      <c r="G32" s="23"/>
      <c r="H32" s="27">
        <v>227242726026</v>
      </c>
      <c r="J32" s="8"/>
    </row>
    <row r="33" spans="1:10" ht="21.75" customHeight="1">
      <c r="A33" s="95" t="s">
        <v>123</v>
      </c>
      <c r="B33" s="95"/>
      <c r="D33" s="27">
        <v>22198654096</v>
      </c>
      <c r="E33" s="23"/>
      <c r="F33" s="28"/>
      <c r="G33" s="23"/>
      <c r="H33" s="27">
        <v>36520366416</v>
      </c>
      <c r="J33" s="8"/>
    </row>
    <row r="34" spans="1:10" ht="21.75" customHeight="1">
      <c r="A34" s="95" t="s">
        <v>124</v>
      </c>
      <c r="B34" s="95"/>
      <c r="D34" s="27">
        <v>15678082181</v>
      </c>
      <c r="E34" s="23"/>
      <c r="F34" s="28"/>
      <c r="G34" s="23"/>
      <c r="H34" s="27">
        <v>33954246557</v>
      </c>
      <c r="J34" s="8"/>
    </row>
    <row r="35" spans="1:10" ht="21.75" customHeight="1">
      <c r="A35" s="95" t="s">
        <v>124</v>
      </c>
      <c r="B35" s="95"/>
      <c r="D35" s="27">
        <v>8027178084</v>
      </c>
      <c r="E35" s="23"/>
      <c r="F35" s="28"/>
      <c r="G35" s="23"/>
      <c r="H35" s="27">
        <v>14047561644</v>
      </c>
      <c r="J35" s="8"/>
    </row>
    <row r="36" spans="1:10" ht="21.75" customHeight="1">
      <c r="A36" s="95" t="s">
        <v>124</v>
      </c>
      <c r="B36" s="95"/>
      <c r="D36" s="27">
        <v>13043835613</v>
      </c>
      <c r="E36" s="23"/>
      <c r="F36" s="28"/>
      <c r="G36" s="23"/>
      <c r="H36" s="27">
        <v>15078082188</v>
      </c>
      <c r="J36" s="8"/>
    </row>
    <row r="37" spans="1:10" ht="21.75" customHeight="1">
      <c r="A37" s="95" t="s">
        <v>124</v>
      </c>
      <c r="B37" s="95"/>
      <c r="D37" s="27">
        <v>5375342460</v>
      </c>
      <c r="E37" s="23"/>
      <c r="F37" s="28"/>
      <c r="G37" s="23"/>
      <c r="H37" s="27">
        <v>5375342460</v>
      </c>
      <c r="J37" s="8"/>
    </row>
    <row r="38" spans="1:10" ht="21.75" customHeight="1">
      <c r="A38" s="95" t="s">
        <v>124</v>
      </c>
      <c r="B38" s="95"/>
      <c r="D38" s="27">
        <v>5858630136</v>
      </c>
      <c r="E38" s="23"/>
      <c r="F38" s="28"/>
      <c r="G38" s="23"/>
      <c r="H38" s="27">
        <v>5858630136</v>
      </c>
      <c r="J38" s="8"/>
    </row>
    <row r="39" spans="1:10" ht="21.75" customHeight="1">
      <c r="A39" s="95" t="s">
        <v>124</v>
      </c>
      <c r="B39" s="95"/>
      <c r="D39" s="27">
        <v>34175342448</v>
      </c>
      <c r="E39" s="23"/>
      <c r="F39" s="28"/>
      <c r="G39" s="23"/>
      <c r="H39" s="27">
        <v>34175342448</v>
      </c>
      <c r="J39" s="8"/>
    </row>
    <row r="40" spans="1:10" ht="21.75" customHeight="1">
      <c r="A40" s="96" t="s">
        <v>124</v>
      </c>
      <c r="B40" s="96"/>
      <c r="D40" s="29">
        <v>14962191776</v>
      </c>
      <c r="E40" s="23"/>
      <c r="F40" s="30"/>
      <c r="G40" s="23"/>
      <c r="H40" s="29">
        <v>14962191776</v>
      </c>
      <c r="J40" s="11"/>
    </row>
    <row r="41" spans="1:10" ht="21.75" customHeight="1">
      <c r="A41" s="94" t="s">
        <v>30</v>
      </c>
      <c r="B41" s="94"/>
      <c r="D41" s="31">
        <f>SUM(D8:D40)</f>
        <v>610216961972</v>
      </c>
      <c r="E41" s="23"/>
      <c r="F41" s="31"/>
      <c r="G41" s="23"/>
      <c r="H41" s="31">
        <f>SUM(H8:H40)</f>
        <v>3111212334489</v>
      </c>
      <c r="J41" s="13"/>
    </row>
    <row r="42" spans="1:10" ht="13.5" thickTop="1"/>
    <row r="44" spans="1:10" ht="15.75">
      <c r="D44" s="75"/>
      <c r="H44" s="75"/>
    </row>
  </sheetData>
  <mergeCells count="4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N25" sqref="N2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9" t="s">
        <v>0</v>
      </c>
      <c r="B1" s="89"/>
      <c r="C1" s="89"/>
      <c r="D1" s="89"/>
      <c r="E1" s="89"/>
      <c r="F1" s="89"/>
    </row>
    <row r="2" spans="1:6" ht="21.75" customHeight="1">
      <c r="A2" s="89" t="s">
        <v>127</v>
      </c>
      <c r="B2" s="89"/>
      <c r="C2" s="89"/>
      <c r="D2" s="89"/>
      <c r="E2" s="89"/>
      <c r="F2" s="89"/>
    </row>
    <row r="3" spans="1:6" ht="33" customHeight="1">
      <c r="A3" s="89" t="s">
        <v>2</v>
      </c>
      <c r="B3" s="89"/>
      <c r="C3" s="89"/>
      <c r="D3" s="89"/>
      <c r="E3" s="89"/>
      <c r="F3" s="89"/>
    </row>
    <row r="4" spans="1:6" ht="17.25" customHeight="1"/>
    <row r="5" spans="1:6" ht="31.5" customHeight="1">
      <c r="A5" s="1" t="s">
        <v>186</v>
      </c>
      <c r="B5" s="90" t="s">
        <v>142</v>
      </c>
      <c r="C5" s="90"/>
      <c r="D5" s="90"/>
      <c r="E5" s="90"/>
      <c r="F5" s="90"/>
    </row>
    <row r="6" spans="1:6" ht="19.5" customHeight="1">
      <c r="D6" s="2" t="s">
        <v>146</v>
      </c>
      <c r="F6" s="2" t="s">
        <v>9</v>
      </c>
    </row>
    <row r="7" spans="1:6" ht="18" customHeight="1">
      <c r="A7" s="91" t="s">
        <v>142</v>
      </c>
      <c r="B7" s="91"/>
      <c r="D7" s="4" t="s">
        <v>114</v>
      </c>
      <c r="F7" s="4" t="s">
        <v>114</v>
      </c>
    </row>
    <row r="8" spans="1:6" ht="21.75" customHeight="1">
      <c r="A8" s="96" t="s">
        <v>187</v>
      </c>
      <c r="B8" s="96"/>
      <c r="D8" s="27">
        <v>1145392386</v>
      </c>
      <c r="E8" s="23"/>
      <c r="F8" s="29">
        <v>2189231298</v>
      </c>
    </row>
    <row r="9" spans="1:6" ht="21.75" customHeight="1">
      <c r="A9" s="94" t="s">
        <v>30</v>
      </c>
      <c r="B9" s="94"/>
      <c r="D9" s="31">
        <f>SUM(D8:D8)</f>
        <v>1145392386</v>
      </c>
      <c r="E9" s="23"/>
      <c r="F9" s="31">
        <f>SUM(F8:F8)</f>
        <v>2189231298</v>
      </c>
    </row>
    <row r="10" spans="1:6" ht="13.5" thickTop="1"/>
    <row r="12" spans="1:6" ht="15.75">
      <c r="D12" s="75"/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6"/>
  <sheetViews>
    <sheetView rightToLeft="1" workbookViewId="0">
      <selection activeCell="V19" sqref="V1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7109375" bestFit="1" customWidth="1"/>
    <col min="11" max="11" width="1.28515625" customWidth="1"/>
    <col min="12" max="12" width="10.42578125" customWidth="1"/>
    <col min="13" max="13" width="1.28515625" customWidth="1"/>
    <col min="14" max="14" width="16.7109375" bestFit="1" customWidth="1"/>
    <col min="15" max="15" width="1.28515625" customWidth="1"/>
    <col min="16" max="16" width="18.140625" bestFit="1" customWidth="1"/>
    <col min="17" max="17" width="1.28515625" customWidth="1"/>
    <col min="18" max="18" width="10.42578125" customWidth="1"/>
    <col min="19" max="19" width="1.28515625" customWidth="1"/>
    <col min="20" max="20" width="18.140625" bestFit="1" customWidth="1"/>
    <col min="21" max="21" width="0.28515625" customWidth="1"/>
  </cols>
  <sheetData>
    <row r="1" spans="1:20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21.7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6.2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4.45" customHeight="1"/>
    <row r="5" spans="1:20" ht="18.75" customHeight="1">
      <c r="A5" s="90" t="s">
        <v>189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22.5" customHeight="1">
      <c r="A6" s="91" t="s">
        <v>130</v>
      </c>
      <c r="J6" s="91" t="s">
        <v>146</v>
      </c>
      <c r="K6" s="91"/>
      <c r="L6" s="91"/>
      <c r="M6" s="91"/>
      <c r="N6" s="91"/>
      <c r="P6" s="91" t="s">
        <v>147</v>
      </c>
      <c r="Q6" s="91"/>
      <c r="R6" s="91"/>
      <c r="S6" s="91"/>
      <c r="T6" s="91"/>
    </row>
    <row r="7" spans="1:20" ht="29.1" customHeight="1">
      <c r="A7" s="91"/>
      <c r="C7" s="15" t="s">
        <v>190</v>
      </c>
      <c r="E7" s="105" t="s">
        <v>60</v>
      </c>
      <c r="F7" s="105"/>
      <c r="H7" s="15" t="s">
        <v>191</v>
      </c>
      <c r="J7" s="16" t="s">
        <v>192</v>
      </c>
      <c r="K7" s="3"/>
      <c r="L7" s="16" t="s">
        <v>188</v>
      </c>
      <c r="M7" s="3"/>
      <c r="N7" s="16" t="s">
        <v>193</v>
      </c>
      <c r="P7" s="16" t="s">
        <v>192</v>
      </c>
      <c r="Q7" s="3"/>
      <c r="R7" s="16" t="s">
        <v>188</v>
      </c>
      <c r="S7" s="3"/>
      <c r="T7" s="16" t="s">
        <v>193</v>
      </c>
    </row>
    <row r="8" spans="1:20" ht="21.75" customHeight="1">
      <c r="A8" s="5" t="s">
        <v>91</v>
      </c>
      <c r="C8" s="3"/>
      <c r="E8" s="22" t="s">
        <v>94</v>
      </c>
      <c r="F8" s="54"/>
      <c r="G8" s="23"/>
      <c r="H8" s="25">
        <v>40</v>
      </c>
      <c r="J8" s="17">
        <v>109589040</v>
      </c>
      <c r="K8" s="18"/>
      <c r="L8" s="17">
        <v>0</v>
      </c>
      <c r="M8" s="18"/>
      <c r="N8" s="17">
        <v>109589040</v>
      </c>
      <c r="O8" s="18"/>
      <c r="P8" s="17">
        <v>109589040</v>
      </c>
      <c r="Q8" s="18"/>
      <c r="R8" s="17">
        <v>0</v>
      </c>
      <c r="S8" s="18"/>
      <c r="T8" s="17">
        <v>109589040</v>
      </c>
    </row>
    <row r="9" spans="1:20" ht="21.75" customHeight="1">
      <c r="A9" s="7" t="s">
        <v>95</v>
      </c>
      <c r="E9" s="26" t="s">
        <v>97</v>
      </c>
      <c r="F9" s="23"/>
      <c r="G9" s="23"/>
      <c r="H9" s="28">
        <v>40</v>
      </c>
      <c r="J9" s="19">
        <v>65753424</v>
      </c>
      <c r="K9" s="18"/>
      <c r="L9" s="19">
        <v>0</v>
      </c>
      <c r="M9" s="18"/>
      <c r="N9" s="19">
        <v>65753424</v>
      </c>
      <c r="O9" s="18"/>
      <c r="P9" s="19">
        <v>65753424</v>
      </c>
      <c r="Q9" s="18"/>
      <c r="R9" s="19">
        <v>0</v>
      </c>
      <c r="S9" s="18"/>
      <c r="T9" s="19">
        <v>65753424</v>
      </c>
    </row>
    <row r="10" spans="1:20" ht="21.75" customHeight="1">
      <c r="A10" s="7" t="s">
        <v>98</v>
      </c>
      <c r="E10" s="26" t="s">
        <v>100</v>
      </c>
      <c r="F10" s="23"/>
      <c r="G10" s="23"/>
      <c r="H10" s="28">
        <v>40</v>
      </c>
      <c r="J10" s="19">
        <v>465753420</v>
      </c>
      <c r="K10" s="18"/>
      <c r="L10" s="19">
        <v>0</v>
      </c>
      <c r="M10" s="18"/>
      <c r="N10" s="19">
        <v>465753420</v>
      </c>
      <c r="O10" s="18"/>
      <c r="P10" s="19">
        <v>465753420</v>
      </c>
      <c r="Q10" s="18"/>
      <c r="R10" s="19">
        <v>0</v>
      </c>
      <c r="S10" s="18"/>
      <c r="T10" s="19">
        <v>465753420</v>
      </c>
    </row>
    <row r="11" spans="1:20" ht="21.75" customHeight="1">
      <c r="A11" s="7" t="s">
        <v>80</v>
      </c>
      <c r="E11" s="26" t="s">
        <v>81</v>
      </c>
      <c r="F11" s="23"/>
      <c r="G11" s="23"/>
      <c r="H11" s="28">
        <v>23</v>
      </c>
      <c r="J11" s="19">
        <v>52403781647</v>
      </c>
      <c r="K11" s="18"/>
      <c r="L11" s="19">
        <v>0</v>
      </c>
      <c r="M11" s="18"/>
      <c r="N11" s="19">
        <v>52403781647</v>
      </c>
      <c r="O11" s="18"/>
      <c r="P11" s="19">
        <v>142042749288</v>
      </c>
      <c r="Q11" s="18"/>
      <c r="R11" s="19">
        <v>0</v>
      </c>
      <c r="S11" s="18"/>
      <c r="T11" s="19">
        <v>142042749288</v>
      </c>
    </row>
    <row r="12" spans="1:20" ht="21.75" customHeight="1">
      <c r="A12" s="7" t="s">
        <v>77</v>
      </c>
      <c r="E12" s="26" t="s">
        <v>79</v>
      </c>
      <c r="F12" s="23"/>
      <c r="G12" s="23"/>
      <c r="H12" s="28">
        <v>23</v>
      </c>
      <c r="J12" s="19">
        <v>61100617312</v>
      </c>
      <c r="K12" s="18"/>
      <c r="L12" s="19">
        <v>0</v>
      </c>
      <c r="M12" s="18"/>
      <c r="N12" s="19">
        <v>61100617312</v>
      </c>
      <c r="O12" s="18"/>
      <c r="P12" s="19">
        <v>170786444185</v>
      </c>
      <c r="Q12" s="18"/>
      <c r="R12" s="19">
        <v>0</v>
      </c>
      <c r="S12" s="18"/>
      <c r="T12" s="19">
        <v>170786444185</v>
      </c>
    </row>
    <row r="13" spans="1:20" ht="21.75" customHeight="1">
      <c r="A13" s="7" t="s">
        <v>72</v>
      </c>
      <c r="E13" s="26" t="s">
        <v>74</v>
      </c>
      <c r="F13" s="23"/>
      <c r="G13" s="23"/>
      <c r="H13" s="28">
        <v>23</v>
      </c>
      <c r="J13" s="19">
        <v>73836355</v>
      </c>
      <c r="K13" s="18"/>
      <c r="L13" s="19">
        <v>0</v>
      </c>
      <c r="M13" s="18"/>
      <c r="N13" s="19">
        <v>73836355</v>
      </c>
      <c r="O13" s="18"/>
      <c r="P13" s="19">
        <v>8461199774</v>
      </c>
      <c r="Q13" s="18"/>
      <c r="R13" s="19">
        <v>0</v>
      </c>
      <c r="S13" s="18"/>
      <c r="T13" s="19">
        <v>8461199774</v>
      </c>
    </row>
    <row r="14" spans="1:20" ht="21.75" customHeight="1">
      <c r="A14" s="7" t="s">
        <v>75</v>
      </c>
      <c r="E14" s="26" t="s">
        <v>76</v>
      </c>
      <c r="F14" s="23"/>
      <c r="G14" s="23"/>
      <c r="H14" s="28">
        <v>23</v>
      </c>
      <c r="J14" s="19">
        <v>101286533223</v>
      </c>
      <c r="K14" s="18"/>
      <c r="L14" s="19">
        <v>0</v>
      </c>
      <c r="M14" s="18"/>
      <c r="N14" s="19">
        <v>101286533223</v>
      </c>
      <c r="O14" s="18"/>
      <c r="P14" s="19">
        <v>136898321068</v>
      </c>
      <c r="Q14" s="18"/>
      <c r="R14" s="19">
        <v>0</v>
      </c>
      <c r="S14" s="18"/>
      <c r="T14" s="19">
        <v>136898321068</v>
      </c>
    </row>
    <row r="15" spans="1:20" ht="21.75" customHeight="1">
      <c r="A15" s="7" t="s">
        <v>69</v>
      </c>
      <c r="E15" s="26" t="s">
        <v>71</v>
      </c>
      <c r="F15" s="23"/>
      <c r="G15" s="23"/>
      <c r="H15" s="28">
        <v>23</v>
      </c>
      <c r="J15" s="19">
        <v>56214095517</v>
      </c>
      <c r="K15" s="18"/>
      <c r="L15" s="19">
        <v>0</v>
      </c>
      <c r="M15" s="18"/>
      <c r="N15" s="19">
        <v>56214095517</v>
      </c>
      <c r="O15" s="18"/>
      <c r="P15" s="19">
        <v>349865211135</v>
      </c>
      <c r="Q15" s="18"/>
      <c r="R15" s="19">
        <v>0</v>
      </c>
      <c r="S15" s="18"/>
      <c r="T15" s="19">
        <v>349865211135</v>
      </c>
    </row>
    <row r="16" spans="1:20" ht="21.75" customHeight="1">
      <c r="A16" s="7" t="s">
        <v>170</v>
      </c>
      <c r="E16" s="26" t="s">
        <v>194</v>
      </c>
      <c r="F16" s="23"/>
      <c r="G16" s="23"/>
      <c r="H16" s="28">
        <v>23</v>
      </c>
      <c r="J16" s="19">
        <v>0</v>
      </c>
      <c r="K16" s="18"/>
      <c r="L16" s="19">
        <v>0</v>
      </c>
      <c r="M16" s="18"/>
      <c r="N16" s="19">
        <v>0</v>
      </c>
      <c r="O16" s="18"/>
      <c r="P16" s="19">
        <v>36511909827</v>
      </c>
      <c r="Q16" s="18"/>
      <c r="R16" s="19">
        <v>0</v>
      </c>
      <c r="S16" s="18"/>
      <c r="T16" s="19">
        <v>36511909827</v>
      </c>
    </row>
    <row r="17" spans="1:20" ht="21.75" customHeight="1">
      <c r="A17" s="7" t="s">
        <v>169</v>
      </c>
      <c r="E17" s="26" t="s">
        <v>195</v>
      </c>
      <c r="F17" s="23"/>
      <c r="G17" s="23"/>
      <c r="H17" s="28">
        <v>23</v>
      </c>
      <c r="J17" s="19">
        <v>0</v>
      </c>
      <c r="K17" s="18"/>
      <c r="L17" s="19">
        <v>0</v>
      </c>
      <c r="M17" s="18"/>
      <c r="N17" s="19">
        <v>0</v>
      </c>
      <c r="O17" s="18"/>
      <c r="P17" s="19">
        <v>39499372416</v>
      </c>
      <c r="Q17" s="18"/>
      <c r="R17" s="19">
        <v>0</v>
      </c>
      <c r="S17" s="18"/>
      <c r="T17" s="19">
        <v>39499372416</v>
      </c>
    </row>
    <row r="18" spans="1:20" ht="21.75" customHeight="1">
      <c r="A18" s="7" t="s">
        <v>62</v>
      </c>
      <c r="E18" s="26" t="s">
        <v>65</v>
      </c>
      <c r="F18" s="23"/>
      <c r="G18" s="23"/>
      <c r="H18" s="28">
        <v>23</v>
      </c>
      <c r="J18" s="19">
        <v>45406677644</v>
      </c>
      <c r="K18" s="18"/>
      <c r="L18" s="19">
        <v>0</v>
      </c>
      <c r="M18" s="18"/>
      <c r="N18" s="19">
        <v>45406677644</v>
      </c>
      <c r="O18" s="18"/>
      <c r="P18" s="19">
        <v>245244671710</v>
      </c>
      <c r="Q18" s="18"/>
      <c r="R18" s="19">
        <v>0</v>
      </c>
      <c r="S18" s="18"/>
      <c r="T18" s="19">
        <v>245244671710</v>
      </c>
    </row>
    <row r="19" spans="1:20" ht="21.75" customHeight="1">
      <c r="A19" s="7" t="s">
        <v>168</v>
      </c>
      <c r="E19" s="26" t="s">
        <v>196</v>
      </c>
      <c r="F19" s="23"/>
      <c r="G19" s="23"/>
      <c r="H19" s="28">
        <v>23</v>
      </c>
      <c r="J19" s="19">
        <v>0</v>
      </c>
      <c r="K19" s="18"/>
      <c r="L19" s="19">
        <v>0</v>
      </c>
      <c r="M19" s="18"/>
      <c r="N19" s="19">
        <v>0</v>
      </c>
      <c r="O19" s="18"/>
      <c r="P19" s="19">
        <v>4272565328</v>
      </c>
      <c r="Q19" s="18"/>
      <c r="R19" s="19">
        <v>0</v>
      </c>
      <c r="S19" s="18"/>
      <c r="T19" s="19">
        <v>4272565328</v>
      </c>
    </row>
    <row r="20" spans="1:20" ht="21.75" customHeight="1">
      <c r="A20" s="7" t="s">
        <v>167</v>
      </c>
      <c r="E20" s="26" t="s">
        <v>197</v>
      </c>
      <c r="F20" s="23"/>
      <c r="G20" s="23"/>
      <c r="H20" s="28">
        <v>23</v>
      </c>
      <c r="J20" s="19">
        <v>0</v>
      </c>
      <c r="K20" s="18"/>
      <c r="L20" s="19">
        <v>0</v>
      </c>
      <c r="M20" s="18"/>
      <c r="N20" s="19">
        <v>0</v>
      </c>
      <c r="O20" s="18"/>
      <c r="P20" s="19">
        <v>16008546120</v>
      </c>
      <c r="Q20" s="18"/>
      <c r="R20" s="19">
        <v>0</v>
      </c>
      <c r="S20" s="18"/>
      <c r="T20" s="19">
        <v>16008546120</v>
      </c>
    </row>
    <row r="21" spans="1:20" ht="21.75" customHeight="1">
      <c r="A21" s="9" t="s">
        <v>66</v>
      </c>
      <c r="C21" s="10"/>
      <c r="E21" s="37" t="s">
        <v>68</v>
      </c>
      <c r="F21" s="23"/>
      <c r="G21" s="23"/>
      <c r="H21" s="30">
        <v>23</v>
      </c>
      <c r="J21" s="20">
        <v>44923004952</v>
      </c>
      <c r="K21" s="18"/>
      <c r="L21" s="20">
        <v>0</v>
      </c>
      <c r="M21" s="18"/>
      <c r="N21" s="20">
        <v>44923004952</v>
      </c>
      <c r="O21" s="18"/>
      <c r="P21" s="20">
        <v>216275859823</v>
      </c>
      <c r="Q21" s="18"/>
      <c r="R21" s="20">
        <v>0</v>
      </c>
      <c r="S21" s="18"/>
      <c r="T21" s="20">
        <v>216275859823</v>
      </c>
    </row>
    <row r="22" spans="1:20" ht="21.75" customHeight="1" thickBot="1">
      <c r="A22" s="12" t="s">
        <v>30</v>
      </c>
      <c r="C22" s="13"/>
      <c r="E22" s="31"/>
      <c r="F22" s="23"/>
      <c r="G22" s="23"/>
      <c r="H22" s="31"/>
      <c r="J22" s="21">
        <f>SUM(J8:J21)</f>
        <v>362049642534</v>
      </c>
      <c r="K22" s="18"/>
      <c r="L22" s="21">
        <f>SUM(L8:L21)</f>
        <v>0</v>
      </c>
      <c r="M22" s="18"/>
      <c r="N22" s="21">
        <f>SUM(N8:N21)</f>
        <v>362049642534</v>
      </c>
      <c r="O22" s="18"/>
      <c r="P22" s="21">
        <f>SUM(P8:P21)</f>
        <v>1366507946558</v>
      </c>
      <c r="Q22" s="18"/>
      <c r="R22" s="21">
        <f>SUM(R8:R21)</f>
        <v>0</v>
      </c>
      <c r="S22" s="18"/>
      <c r="T22" s="21">
        <f>SUM(T8:T21)</f>
        <v>1366507946558</v>
      </c>
    </row>
    <row r="23" spans="1:20" ht="13.5" thickTop="1"/>
    <row r="26" spans="1:20" ht="15.75">
      <c r="J26" s="55"/>
      <c r="P26" s="75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7"/>
  <sheetViews>
    <sheetView rightToLeft="1" topLeftCell="A24" workbookViewId="0">
      <selection activeCell="M41" sqref="M41"/>
    </sheetView>
  </sheetViews>
  <sheetFormatPr defaultRowHeight="12.75"/>
  <cols>
    <col min="1" max="1" width="39" customWidth="1"/>
    <col min="2" max="2" width="1.28515625" customWidth="1"/>
    <col min="3" max="3" width="16.7109375" bestFit="1" customWidth="1"/>
    <col min="4" max="4" width="1.28515625" customWidth="1"/>
    <col min="5" max="5" width="13.7109375" bestFit="1" customWidth="1"/>
    <col min="6" max="6" width="1.28515625" customWidth="1"/>
    <col min="7" max="7" width="16.7109375" bestFit="1" customWidth="1"/>
    <col min="8" max="8" width="1.28515625" customWidth="1"/>
    <col min="9" max="9" width="18.5703125" bestFit="1" customWidth="1"/>
    <col min="10" max="10" width="1.28515625" customWidth="1"/>
    <col min="11" max="11" width="14.5703125" bestFit="1" customWidth="1"/>
    <col min="12" max="12" width="1.28515625" customWidth="1"/>
    <col min="13" max="13" width="18.42578125" bestFit="1" customWidth="1"/>
    <col min="14" max="14" width="0.28515625" customWidth="1"/>
    <col min="15" max="15" width="17" bestFit="1" customWidth="1"/>
    <col min="17" max="17" width="17" bestFit="1" customWidth="1"/>
  </cols>
  <sheetData>
    <row r="1" spans="1:17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7" ht="21.7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7" ht="30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7" ht="14.45" customHeight="1"/>
    <row r="5" spans="1:17" ht="28.5" customHeight="1">
      <c r="A5" s="90" t="s">
        <v>198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7" ht="20.25" customHeight="1">
      <c r="A6" s="91" t="s">
        <v>130</v>
      </c>
      <c r="C6" s="91" t="s">
        <v>146</v>
      </c>
      <c r="D6" s="91"/>
      <c r="E6" s="91"/>
      <c r="F6" s="91"/>
      <c r="G6" s="91"/>
      <c r="I6" s="91" t="s">
        <v>147</v>
      </c>
      <c r="J6" s="91"/>
      <c r="K6" s="91"/>
      <c r="L6" s="91"/>
      <c r="M6" s="91"/>
    </row>
    <row r="7" spans="1:17" ht="29.1" customHeight="1">
      <c r="A7" s="91"/>
      <c r="C7" s="16" t="s">
        <v>192</v>
      </c>
      <c r="D7" s="3"/>
      <c r="E7" s="16" t="s">
        <v>188</v>
      </c>
      <c r="F7" s="3"/>
      <c r="G7" s="16" t="s">
        <v>193</v>
      </c>
      <c r="I7" s="16" t="s">
        <v>192</v>
      </c>
      <c r="J7" s="3"/>
      <c r="K7" s="16" t="s">
        <v>188</v>
      </c>
      <c r="L7" s="3"/>
      <c r="M7" s="16" t="s">
        <v>193</v>
      </c>
    </row>
    <row r="8" spans="1:17" ht="21.75" customHeight="1">
      <c r="A8" s="5" t="s">
        <v>117</v>
      </c>
      <c r="C8" s="17">
        <v>4215805989</v>
      </c>
      <c r="D8" s="18"/>
      <c r="E8" s="17">
        <v>0</v>
      </c>
      <c r="F8" s="18"/>
      <c r="G8" s="19">
        <v>4215805989</v>
      </c>
      <c r="H8" s="18"/>
      <c r="I8" s="17">
        <v>246382331767</v>
      </c>
      <c r="J8" s="18"/>
      <c r="K8" s="17">
        <v>0</v>
      </c>
      <c r="L8" s="18"/>
      <c r="M8" s="17">
        <v>246382331767</v>
      </c>
      <c r="O8" s="76"/>
      <c r="Q8" s="76"/>
    </row>
    <row r="9" spans="1:17" ht="21.75" customHeight="1">
      <c r="A9" s="7" t="s">
        <v>118</v>
      </c>
      <c r="C9" s="19">
        <v>5444242922</v>
      </c>
      <c r="D9" s="18"/>
      <c r="E9" s="19">
        <v>-35528878</v>
      </c>
      <c r="F9" s="18"/>
      <c r="G9" s="19">
        <v>5479771800</v>
      </c>
      <c r="H9" s="18"/>
      <c r="I9" s="19">
        <v>1221610582336</v>
      </c>
      <c r="J9" s="18"/>
      <c r="K9" s="19">
        <v>1510841</v>
      </c>
      <c r="L9" s="18"/>
      <c r="M9" s="19">
        <v>1221609071495</v>
      </c>
      <c r="O9" s="76"/>
      <c r="Q9" s="76"/>
    </row>
    <row r="10" spans="1:17" ht="21.75" customHeight="1">
      <c r="A10" s="7" t="s">
        <v>118</v>
      </c>
      <c r="C10" s="19">
        <v>0</v>
      </c>
      <c r="D10" s="18"/>
      <c r="E10" s="19">
        <v>0</v>
      </c>
      <c r="F10" s="18"/>
      <c r="G10" s="19">
        <v>0</v>
      </c>
      <c r="H10" s="18"/>
      <c r="I10" s="19">
        <v>11138155496</v>
      </c>
      <c r="J10" s="18"/>
      <c r="K10" s="19">
        <v>0</v>
      </c>
      <c r="L10" s="18"/>
      <c r="M10" s="19">
        <v>11138155496</v>
      </c>
      <c r="O10" s="76"/>
      <c r="Q10" s="76"/>
    </row>
    <row r="11" spans="1:17" ht="21.75" customHeight="1">
      <c r="A11" s="7" t="s">
        <v>118</v>
      </c>
      <c r="C11" s="19">
        <v>0</v>
      </c>
      <c r="D11" s="18"/>
      <c r="E11" s="19">
        <v>0</v>
      </c>
      <c r="F11" s="18"/>
      <c r="G11" s="19">
        <v>0</v>
      </c>
      <c r="H11" s="18"/>
      <c r="I11" s="19">
        <v>1804783580</v>
      </c>
      <c r="J11" s="18"/>
      <c r="K11" s="19">
        <v>0</v>
      </c>
      <c r="L11" s="18"/>
      <c r="M11" s="19">
        <v>1804783580</v>
      </c>
      <c r="O11" s="76"/>
      <c r="Q11" s="76"/>
    </row>
    <row r="12" spans="1:17" ht="21.75" customHeight="1">
      <c r="A12" s="7" t="s">
        <v>118</v>
      </c>
      <c r="C12" s="19">
        <v>0</v>
      </c>
      <c r="D12" s="18"/>
      <c r="E12" s="19">
        <v>0</v>
      </c>
      <c r="F12" s="18"/>
      <c r="G12" s="19">
        <v>0</v>
      </c>
      <c r="H12" s="18"/>
      <c r="I12" s="19">
        <v>280947703</v>
      </c>
      <c r="J12" s="18"/>
      <c r="K12" s="19">
        <v>0</v>
      </c>
      <c r="L12" s="18"/>
      <c r="M12" s="19">
        <v>280947703</v>
      </c>
      <c r="O12" s="76"/>
      <c r="Q12" s="76"/>
    </row>
    <row r="13" spans="1:17" ht="21.75" customHeight="1">
      <c r="A13" s="7" t="s">
        <v>118</v>
      </c>
      <c r="C13" s="19">
        <v>0</v>
      </c>
      <c r="D13" s="18"/>
      <c r="E13" s="19">
        <v>0</v>
      </c>
      <c r="F13" s="18"/>
      <c r="G13" s="19">
        <v>0</v>
      </c>
      <c r="H13" s="18"/>
      <c r="I13" s="19">
        <v>43798694</v>
      </c>
      <c r="J13" s="18"/>
      <c r="K13" s="19">
        <v>0</v>
      </c>
      <c r="L13" s="18"/>
      <c r="M13" s="19">
        <v>43798694</v>
      </c>
      <c r="O13" s="76"/>
      <c r="Q13" s="76"/>
    </row>
    <row r="14" spans="1:17" ht="21.75" customHeight="1">
      <c r="A14" s="7" t="s">
        <v>119</v>
      </c>
      <c r="C14" s="19">
        <v>9993</v>
      </c>
      <c r="D14" s="18"/>
      <c r="E14" s="19">
        <v>0</v>
      </c>
      <c r="F14" s="18"/>
      <c r="G14" s="19">
        <v>9993</v>
      </c>
      <c r="H14" s="18"/>
      <c r="I14" s="19">
        <v>198008837</v>
      </c>
      <c r="J14" s="18"/>
      <c r="K14" s="19">
        <v>0</v>
      </c>
      <c r="L14" s="18"/>
      <c r="M14" s="19">
        <v>198008837</v>
      </c>
      <c r="O14" s="76"/>
      <c r="Q14" s="76"/>
    </row>
    <row r="15" spans="1:17" ht="21.75" customHeight="1">
      <c r="A15" s="7" t="s">
        <v>118</v>
      </c>
      <c r="C15" s="19">
        <v>0</v>
      </c>
      <c r="D15" s="18"/>
      <c r="E15" s="19">
        <v>0</v>
      </c>
      <c r="F15" s="18"/>
      <c r="G15" s="19">
        <v>0</v>
      </c>
      <c r="H15" s="18"/>
      <c r="I15" s="19">
        <v>148931245499</v>
      </c>
      <c r="J15" s="18"/>
      <c r="K15" s="19">
        <v>0</v>
      </c>
      <c r="L15" s="18"/>
      <c r="M15" s="19">
        <v>148931245499</v>
      </c>
      <c r="O15" s="76"/>
      <c r="Q15" s="76"/>
    </row>
    <row r="16" spans="1:17" ht="21.75" customHeight="1">
      <c r="A16" s="7" t="s">
        <v>120</v>
      </c>
      <c r="C16" s="19">
        <v>19606</v>
      </c>
      <c r="D16" s="18"/>
      <c r="E16" s="19">
        <v>0</v>
      </c>
      <c r="F16" s="18"/>
      <c r="G16" s="19">
        <v>19606</v>
      </c>
      <c r="H16" s="18"/>
      <c r="I16" s="19">
        <v>121970</v>
      </c>
      <c r="J16" s="18"/>
      <c r="K16" s="19">
        <v>0</v>
      </c>
      <c r="L16" s="18"/>
      <c r="M16" s="19">
        <v>121970</v>
      </c>
      <c r="O16" s="76"/>
      <c r="Q16" s="76"/>
    </row>
    <row r="17" spans="1:17" ht="21.75" customHeight="1">
      <c r="A17" s="7" t="s">
        <v>121</v>
      </c>
      <c r="C17" s="19">
        <v>2874675</v>
      </c>
      <c r="D17" s="18"/>
      <c r="E17" s="19">
        <v>0</v>
      </c>
      <c r="F17" s="18"/>
      <c r="G17" s="19">
        <v>2874675</v>
      </c>
      <c r="H17" s="18"/>
      <c r="I17" s="19">
        <v>5198493</v>
      </c>
      <c r="J17" s="18"/>
      <c r="K17" s="19">
        <v>0</v>
      </c>
      <c r="L17" s="18"/>
      <c r="M17" s="19">
        <v>5198493</v>
      </c>
      <c r="O17" s="76"/>
      <c r="Q17" s="76"/>
    </row>
    <row r="18" spans="1:17" ht="21.75" customHeight="1">
      <c r="A18" s="7" t="s">
        <v>124</v>
      </c>
      <c r="C18" s="19">
        <v>0</v>
      </c>
      <c r="D18" s="18"/>
      <c r="E18" s="19">
        <v>0</v>
      </c>
      <c r="F18" s="18"/>
      <c r="G18" s="19">
        <v>0</v>
      </c>
      <c r="H18" s="18"/>
      <c r="I18" s="19">
        <v>66755452053</v>
      </c>
      <c r="J18" s="18"/>
      <c r="K18" s="19">
        <v>0</v>
      </c>
      <c r="L18" s="18"/>
      <c r="M18" s="19">
        <v>66755452053</v>
      </c>
      <c r="O18" s="76"/>
      <c r="Q18" s="76"/>
    </row>
    <row r="19" spans="1:17" ht="21.75" customHeight="1">
      <c r="A19" s="7" t="s">
        <v>185</v>
      </c>
      <c r="C19" s="19">
        <v>0</v>
      </c>
      <c r="D19" s="18"/>
      <c r="E19" s="19">
        <v>0</v>
      </c>
      <c r="F19" s="18"/>
      <c r="G19" s="19">
        <v>0</v>
      </c>
      <c r="H19" s="18"/>
      <c r="I19" s="19">
        <v>125194520546</v>
      </c>
      <c r="J19" s="18"/>
      <c r="K19" s="19">
        <v>0</v>
      </c>
      <c r="L19" s="18"/>
      <c r="M19" s="19">
        <v>125194520546</v>
      </c>
      <c r="O19" s="76"/>
      <c r="Q19" s="76"/>
    </row>
    <row r="20" spans="1:17" ht="21.75" customHeight="1">
      <c r="A20" s="7" t="s">
        <v>185</v>
      </c>
      <c r="C20" s="19">
        <v>0</v>
      </c>
      <c r="D20" s="18"/>
      <c r="E20" s="19">
        <v>0</v>
      </c>
      <c r="F20" s="18"/>
      <c r="G20" s="19">
        <v>0</v>
      </c>
      <c r="H20" s="18"/>
      <c r="I20" s="19">
        <v>20909589039</v>
      </c>
      <c r="J20" s="18"/>
      <c r="K20" s="19">
        <v>0</v>
      </c>
      <c r="L20" s="18"/>
      <c r="M20" s="19">
        <v>20909589039</v>
      </c>
      <c r="O20" s="76"/>
      <c r="Q20" s="76"/>
    </row>
    <row r="21" spans="1:17" ht="21.75" customHeight="1">
      <c r="A21" s="7" t="s">
        <v>123</v>
      </c>
      <c r="C21" s="19">
        <v>40363927395</v>
      </c>
      <c r="D21" s="18"/>
      <c r="E21" s="19">
        <v>0</v>
      </c>
      <c r="F21" s="18"/>
      <c r="G21" s="19">
        <v>40363927395</v>
      </c>
      <c r="H21" s="18"/>
      <c r="I21" s="19">
        <v>190811293140</v>
      </c>
      <c r="J21" s="18"/>
      <c r="K21" s="19">
        <v>0</v>
      </c>
      <c r="L21" s="18"/>
      <c r="M21" s="19">
        <v>190811293140</v>
      </c>
      <c r="O21" s="76"/>
      <c r="Q21" s="76"/>
    </row>
    <row r="22" spans="1:17" ht="21.75" customHeight="1">
      <c r="A22" s="7" t="s">
        <v>123</v>
      </c>
      <c r="C22" s="19">
        <v>6409575986</v>
      </c>
      <c r="D22" s="18"/>
      <c r="E22" s="19">
        <v>0</v>
      </c>
      <c r="F22" s="18"/>
      <c r="G22" s="19">
        <v>6409575986</v>
      </c>
      <c r="H22" s="18"/>
      <c r="I22" s="19">
        <v>30299813752</v>
      </c>
      <c r="J22" s="18"/>
      <c r="K22" s="19">
        <v>0</v>
      </c>
      <c r="L22" s="18"/>
      <c r="M22" s="19">
        <v>30299813752</v>
      </c>
      <c r="O22" s="76"/>
      <c r="Q22" s="76"/>
    </row>
    <row r="23" spans="1:17" ht="21.75" customHeight="1">
      <c r="A23" s="7" t="s">
        <v>123</v>
      </c>
      <c r="C23" s="19">
        <v>2862616415</v>
      </c>
      <c r="D23" s="18"/>
      <c r="E23" s="19">
        <v>0</v>
      </c>
      <c r="F23" s="18"/>
      <c r="G23" s="19">
        <v>2862616415</v>
      </c>
      <c r="H23" s="18"/>
      <c r="I23" s="19">
        <v>6186945155</v>
      </c>
      <c r="J23" s="18"/>
      <c r="K23" s="19">
        <v>0</v>
      </c>
      <c r="L23" s="18"/>
      <c r="M23" s="19">
        <v>6186945155</v>
      </c>
      <c r="O23" s="76"/>
      <c r="Q23" s="76"/>
    </row>
    <row r="24" spans="1:17" ht="21.75" customHeight="1">
      <c r="A24" s="7" t="s">
        <v>124</v>
      </c>
      <c r="C24" s="19">
        <v>20179931506</v>
      </c>
      <c r="D24" s="18"/>
      <c r="E24" s="19">
        <v>-224707689</v>
      </c>
      <c r="F24" s="18"/>
      <c r="G24" s="19">
        <v>20404639195</v>
      </c>
      <c r="H24" s="18"/>
      <c r="I24" s="19">
        <v>153972205477</v>
      </c>
      <c r="J24" s="18"/>
      <c r="K24" s="19">
        <v>0</v>
      </c>
      <c r="L24" s="18"/>
      <c r="M24" s="19">
        <v>153972205477</v>
      </c>
      <c r="O24" s="76"/>
      <c r="Q24" s="76"/>
    </row>
    <row r="25" spans="1:17" ht="21.75" customHeight="1">
      <c r="A25" s="7" t="s">
        <v>124</v>
      </c>
      <c r="C25" s="19">
        <v>23447671242</v>
      </c>
      <c r="D25" s="18"/>
      <c r="E25" s="19">
        <v>-234609742</v>
      </c>
      <c r="F25" s="18"/>
      <c r="G25" s="19">
        <v>23682280984</v>
      </c>
      <c r="H25" s="18"/>
      <c r="I25" s="19">
        <v>56416438353</v>
      </c>
      <c r="J25" s="18"/>
      <c r="K25" s="19">
        <v>0</v>
      </c>
      <c r="L25" s="18"/>
      <c r="M25" s="19">
        <v>56416438353</v>
      </c>
      <c r="O25" s="76"/>
      <c r="Q25" s="76"/>
    </row>
    <row r="26" spans="1:17" ht="21.75" customHeight="1">
      <c r="A26" s="7" t="s">
        <v>124</v>
      </c>
      <c r="C26" s="19">
        <v>49834520527</v>
      </c>
      <c r="D26" s="18"/>
      <c r="E26" s="19">
        <v>-345748391</v>
      </c>
      <c r="F26" s="18"/>
      <c r="G26" s="19">
        <v>50180268918</v>
      </c>
      <c r="H26" s="18"/>
      <c r="I26" s="19">
        <v>93593424617</v>
      </c>
      <c r="J26" s="18"/>
      <c r="K26" s="19">
        <v>7443296</v>
      </c>
      <c r="L26" s="18"/>
      <c r="M26" s="19">
        <v>93585981321</v>
      </c>
      <c r="O26" s="76"/>
      <c r="Q26" s="76"/>
    </row>
    <row r="27" spans="1:17" ht="21.75" customHeight="1">
      <c r="A27" s="7" t="s">
        <v>123</v>
      </c>
      <c r="C27" s="19">
        <v>107013698614</v>
      </c>
      <c r="D27" s="18"/>
      <c r="E27" s="19">
        <v>0</v>
      </c>
      <c r="F27" s="18"/>
      <c r="G27" s="19">
        <v>107013698614</v>
      </c>
      <c r="H27" s="18"/>
      <c r="I27" s="19">
        <v>182958904082</v>
      </c>
      <c r="J27" s="18"/>
      <c r="K27" s="19">
        <v>0</v>
      </c>
      <c r="L27" s="18"/>
      <c r="M27" s="19">
        <v>182958904082</v>
      </c>
      <c r="O27" s="76"/>
      <c r="Q27" s="76"/>
    </row>
    <row r="28" spans="1:17" ht="21.75" customHeight="1">
      <c r="A28" s="7" t="s">
        <v>125</v>
      </c>
      <c r="C28" s="19">
        <v>2131</v>
      </c>
      <c r="D28" s="18"/>
      <c r="E28" s="19">
        <v>0</v>
      </c>
      <c r="F28" s="18"/>
      <c r="G28" s="19">
        <v>2131</v>
      </c>
      <c r="H28" s="18"/>
      <c r="I28" s="19">
        <v>2131</v>
      </c>
      <c r="J28" s="18"/>
      <c r="K28" s="19">
        <v>0</v>
      </c>
      <c r="L28" s="18"/>
      <c r="M28" s="19">
        <v>2131</v>
      </c>
      <c r="O28" s="76"/>
      <c r="Q28" s="76"/>
    </row>
    <row r="29" spans="1:17" ht="21.75" customHeight="1">
      <c r="A29" s="7" t="s">
        <v>126</v>
      </c>
      <c r="C29" s="19">
        <v>55205479427</v>
      </c>
      <c r="D29" s="18"/>
      <c r="E29" s="19">
        <v>0</v>
      </c>
      <c r="F29" s="18"/>
      <c r="G29" s="19">
        <v>55205479427</v>
      </c>
      <c r="H29" s="18"/>
      <c r="I29" s="19">
        <v>92602739684</v>
      </c>
      <c r="J29" s="18"/>
      <c r="K29" s="19">
        <v>330050498</v>
      </c>
      <c r="L29" s="18"/>
      <c r="M29" s="19">
        <v>92272689186</v>
      </c>
      <c r="O29" s="76"/>
      <c r="Q29" s="76"/>
    </row>
    <row r="30" spans="1:17" ht="21.75" customHeight="1">
      <c r="A30" s="7" t="s">
        <v>123</v>
      </c>
      <c r="C30" s="19">
        <v>17175698614</v>
      </c>
      <c r="D30" s="18"/>
      <c r="E30" s="19">
        <v>0</v>
      </c>
      <c r="F30" s="18"/>
      <c r="G30" s="19">
        <v>17175698614</v>
      </c>
      <c r="H30" s="18"/>
      <c r="I30" s="19">
        <v>29364904082</v>
      </c>
      <c r="J30" s="18"/>
      <c r="K30" s="19">
        <v>0</v>
      </c>
      <c r="L30" s="18"/>
      <c r="M30" s="19">
        <v>29364904082</v>
      </c>
      <c r="O30" s="76"/>
      <c r="Q30" s="76"/>
    </row>
    <row r="31" spans="1:17" ht="21.75" customHeight="1">
      <c r="A31" s="7" t="s">
        <v>124</v>
      </c>
      <c r="C31" s="19">
        <v>20613698630</v>
      </c>
      <c r="D31" s="18"/>
      <c r="E31" s="19">
        <v>-214349826</v>
      </c>
      <c r="F31" s="18"/>
      <c r="G31" s="19">
        <v>20828048456</v>
      </c>
      <c r="H31" s="18"/>
      <c r="I31" s="19">
        <v>44536438352</v>
      </c>
      <c r="J31" s="18"/>
      <c r="K31" s="19">
        <v>0</v>
      </c>
      <c r="L31" s="18"/>
      <c r="M31" s="19">
        <v>44536438352</v>
      </c>
      <c r="O31" s="76"/>
      <c r="Q31" s="76"/>
    </row>
    <row r="32" spans="1:17" ht="21.75" customHeight="1">
      <c r="A32" s="7" t="s">
        <v>123</v>
      </c>
      <c r="C32" s="19">
        <v>138127931506</v>
      </c>
      <c r="D32" s="18"/>
      <c r="E32" s="19">
        <v>0</v>
      </c>
      <c r="F32" s="18"/>
      <c r="G32" s="19">
        <v>138127931506</v>
      </c>
      <c r="H32" s="18"/>
      <c r="I32" s="19">
        <v>227242726026</v>
      </c>
      <c r="J32" s="18"/>
      <c r="K32" s="19">
        <v>0</v>
      </c>
      <c r="L32" s="18"/>
      <c r="M32" s="19">
        <v>227242726026</v>
      </c>
      <c r="O32" s="76"/>
      <c r="Q32" s="76"/>
    </row>
    <row r="33" spans="1:17" ht="21.75" customHeight="1">
      <c r="A33" s="7" t="s">
        <v>123</v>
      </c>
      <c r="C33" s="19">
        <v>22198654096</v>
      </c>
      <c r="D33" s="18"/>
      <c r="E33" s="19">
        <v>0</v>
      </c>
      <c r="F33" s="18"/>
      <c r="G33" s="19">
        <v>22198654096</v>
      </c>
      <c r="H33" s="18"/>
      <c r="I33" s="19">
        <v>36520366416</v>
      </c>
      <c r="J33" s="18"/>
      <c r="K33" s="19">
        <v>0</v>
      </c>
      <c r="L33" s="18"/>
      <c r="M33" s="19">
        <v>36520366416</v>
      </c>
      <c r="O33" s="76"/>
      <c r="Q33" s="76"/>
    </row>
    <row r="34" spans="1:17" ht="21.75" customHeight="1">
      <c r="A34" s="7" t="s">
        <v>124</v>
      </c>
      <c r="C34" s="19">
        <v>15678082181</v>
      </c>
      <c r="D34" s="18"/>
      <c r="E34" s="19">
        <v>-305888558</v>
      </c>
      <c r="F34" s="18"/>
      <c r="G34" s="19">
        <v>15983970739</v>
      </c>
      <c r="H34" s="18"/>
      <c r="I34" s="19">
        <v>33954246557</v>
      </c>
      <c r="J34" s="18"/>
      <c r="K34" s="19">
        <v>0</v>
      </c>
      <c r="L34" s="18"/>
      <c r="M34" s="19">
        <v>33954246557</v>
      </c>
      <c r="O34" s="76"/>
      <c r="Q34" s="76"/>
    </row>
    <row r="35" spans="1:17" ht="21.75" customHeight="1">
      <c r="A35" s="7" t="s">
        <v>124</v>
      </c>
      <c r="C35" s="19">
        <v>8027178084</v>
      </c>
      <c r="D35" s="18"/>
      <c r="E35" s="19">
        <v>-100763290</v>
      </c>
      <c r="F35" s="18"/>
      <c r="G35" s="19">
        <v>8127941374</v>
      </c>
      <c r="H35" s="18"/>
      <c r="I35" s="19">
        <v>14047561644</v>
      </c>
      <c r="J35" s="18"/>
      <c r="K35" s="19">
        <v>0</v>
      </c>
      <c r="L35" s="18"/>
      <c r="M35" s="19">
        <v>14047561644</v>
      </c>
      <c r="O35" s="76"/>
      <c r="Q35" s="76"/>
    </row>
    <row r="36" spans="1:17" ht="21.75" customHeight="1">
      <c r="A36" s="7" t="s">
        <v>124</v>
      </c>
      <c r="C36" s="19">
        <v>13043835613</v>
      </c>
      <c r="D36" s="18"/>
      <c r="E36" s="19">
        <v>10748449</v>
      </c>
      <c r="F36" s="18"/>
      <c r="G36" s="19">
        <v>13033087164</v>
      </c>
      <c r="H36" s="18"/>
      <c r="I36" s="19">
        <v>15078082188</v>
      </c>
      <c r="J36" s="18"/>
      <c r="K36" s="19">
        <v>57468926</v>
      </c>
      <c r="L36" s="18"/>
      <c r="M36" s="19">
        <v>15020613262</v>
      </c>
      <c r="O36" s="76"/>
      <c r="Q36" s="76"/>
    </row>
    <row r="37" spans="1:17" ht="21.75" customHeight="1">
      <c r="A37" s="7" t="s">
        <v>124</v>
      </c>
      <c r="C37" s="19">
        <v>5375342460</v>
      </c>
      <c r="D37" s="18"/>
      <c r="E37" s="19">
        <v>14408428</v>
      </c>
      <c r="F37" s="18"/>
      <c r="G37" s="19">
        <v>5360934032</v>
      </c>
      <c r="H37" s="18"/>
      <c r="I37" s="19">
        <v>5375342460</v>
      </c>
      <c r="J37" s="18"/>
      <c r="K37" s="19">
        <v>14408428</v>
      </c>
      <c r="L37" s="18"/>
      <c r="M37" s="19">
        <v>5360934032</v>
      </c>
      <c r="O37" s="76"/>
      <c r="Q37" s="76"/>
    </row>
    <row r="38" spans="1:17" ht="21.75" customHeight="1">
      <c r="A38" s="7" t="s">
        <v>124</v>
      </c>
      <c r="C38" s="19">
        <v>5858630136</v>
      </c>
      <c r="D38" s="18"/>
      <c r="E38" s="19">
        <v>36844724</v>
      </c>
      <c r="F38" s="18"/>
      <c r="G38" s="19">
        <v>5821785412</v>
      </c>
      <c r="H38" s="18"/>
      <c r="I38" s="19">
        <v>5858630136</v>
      </c>
      <c r="J38" s="18"/>
      <c r="K38" s="19">
        <v>36844724</v>
      </c>
      <c r="L38" s="18"/>
      <c r="M38" s="19">
        <v>5821785412</v>
      </c>
      <c r="O38" s="76"/>
      <c r="Q38" s="76"/>
    </row>
    <row r="39" spans="1:17" ht="21.75" customHeight="1">
      <c r="A39" s="7" t="s">
        <v>124</v>
      </c>
      <c r="C39" s="19">
        <v>34175342448</v>
      </c>
      <c r="D39" s="18"/>
      <c r="E39" s="19">
        <v>397011073</v>
      </c>
      <c r="F39" s="18"/>
      <c r="G39" s="19">
        <v>33778331375</v>
      </c>
      <c r="H39" s="18"/>
      <c r="I39" s="19">
        <v>34175342448</v>
      </c>
      <c r="J39" s="18"/>
      <c r="K39" s="19">
        <v>397011073</v>
      </c>
      <c r="L39" s="18"/>
      <c r="M39" s="19">
        <v>33778331375</v>
      </c>
      <c r="O39" s="76"/>
      <c r="Q39" s="76"/>
    </row>
    <row r="40" spans="1:17" ht="21.75" customHeight="1">
      <c r="A40" s="9" t="s">
        <v>124</v>
      </c>
      <c r="C40" s="20">
        <v>14962191776</v>
      </c>
      <c r="D40" s="18"/>
      <c r="E40" s="20">
        <v>307507471</v>
      </c>
      <c r="F40" s="18"/>
      <c r="G40" s="19">
        <v>14654684305</v>
      </c>
      <c r="H40" s="18"/>
      <c r="I40" s="20">
        <v>14962191776</v>
      </c>
      <c r="J40" s="18"/>
      <c r="K40" s="20">
        <v>307507471</v>
      </c>
      <c r="L40" s="18"/>
      <c r="M40" s="20">
        <v>14654684305</v>
      </c>
      <c r="O40" s="76"/>
      <c r="Q40" s="76"/>
    </row>
    <row r="41" spans="1:17" ht="21.75" customHeight="1" thickBot="1">
      <c r="A41" s="12" t="s">
        <v>30</v>
      </c>
      <c r="C41" s="21">
        <f>SUM(C8:C40)</f>
        <v>610216961972</v>
      </c>
      <c r="D41" s="18"/>
      <c r="E41" s="21">
        <f>SUM(E8:E40)</f>
        <v>-695076229</v>
      </c>
      <c r="F41" s="18"/>
      <c r="G41" s="21">
        <f>SUM(G8:G40)</f>
        <v>610912038201</v>
      </c>
      <c r="H41" s="18"/>
      <c r="I41" s="21">
        <f>SUM(I8:I40)</f>
        <v>3111212334489</v>
      </c>
      <c r="J41" s="18"/>
      <c r="K41" s="21">
        <f>SUM(K8:K40)</f>
        <v>1152245257</v>
      </c>
      <c r="L41" s="18"/>
      <c r="M41" s="21">
        <f>SUM(M8:M40)</f>
        <v>3110060089232</v>
      </c>
      <c r="O41" s="76"/>
      <c r="Q41" s="76"/>
    </row>
    <row r="42" spans="1:17" ht="13.5" thickTop="1"/>
    <row r="44" spans="1:17" ht="15.75">
      <c r="E44" s="75"/>
      <c r="I44" s="75"/>
      <c r="K44" s="75"/>
    </row>
    <row r="45" spans="1:17">
      <c r="E45" s="73"/>
    </row>
    <row r="46" spans="1:17">
      <c r="E46" s="73"/>
      <c r="G46" s="63"/>
    </row>
    <row r="47" spans="1:17">
      <c r="E47" s="7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38"/>
  <sheetViews>
    <sheetView rightToLeft="1" topLeftCell="A9" workbookViewId="0">
      <selection activeCell="U34" sqref="U34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22" bestFit="1" customWidth="1"/>
    <col min="10" max="10" width="1.28515625" customWidth="1"/>
    <col min="11" max="11" width="12.7109375" customWidth="1"/>
    <col min="12" max="12" width="1.28515625" customWidth="1"/>
    <col min="13" max="13" width="19.7109375" bestFit="1" customWidth="1"/>
    <col min="14" max="14" width="1.28515625" customWidth="1"/>
    <col min="15" max="15" width="19.2851562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  <col min="21" max="21" width="15.85546875" bestFit="1" customWidth="1"/>
    <col min="22" max="22" width="10.85546875" bestFit="1" customWidth="1"/>
    <col min="23" max="23" width="9.85546875" bestFit="1" customWidth="1"/>
    <col min="25" max="25" width="16.42578125" bestFit="1" customWidth="1"/>
  </cols>
  <sheetData>
    <row r="1" spans="1:25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25" ht="21.7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25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25" ht="14.45" customHeight="1"/>
    <row r="5" spans="1:25" ht="31.5" customHeight="1">
      <c r="A5" s="90" t="s">
        <v>199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25" ht="24" customHeight="1">
      <c r="A6" s="91" t="s">
        <v>130</v>
      </c>
      <c r="C6" s="91" t="s">
        <v>146</v>
      </c>
      <c r="D6" s="91"/>
      <c r="E6" s="91"/>
      <c r="F6" s="91"/>
      <c r="G6" s="91"/>
      <c r="H6" s="91"/>
      <c r="I6" s="91"/>
      <c r="K6" s="91" t="s">
        <v>147</v>
      </c>
      <c r="L6" s="91"/>
      <c r="M6" s="91"/>
      <c r="N6" s="91"/>
      <c r="O6" s="91"/>
      <c r="P6" s="91"/>
      <c r="Q6" s="91"/>
      <c r="R6" s="91"/>
    </row>
    <row r="7" spans="1:25" ht="47.25" customHeight="1">
      <c r="A7" s="91"/>
      <c r="C7" s="16" t="s">
        <v>13</v>
      </c>
      <c r="D7" s="3"/>
      <c r="E7" s="16" t="s">
        <v>200</v>
      </c>
      <c r="F7" s="3"/>
      <c r="G7" s="16" t="s">
        <v>201</v>
      </c>
      <c r="H7" s="3"/>
      <c r="I7" s="16" t="s">
        <v>202</v>
      </c>
      <c r="K7" s="16" t="s">
        <v>13</v>
      </c>
      <c r="L7" s="3"/>
      <c r="M7" s="16" t="s">
        <v>200</v>
      </c>
      <c r="N7" s="3"/>
      <c r="O7" s="16" t="s">
        <v>201</v>
      </c>
      <c r="P7" s="3"/>
      <c r="Q7" s="92" t="s">
        <v>202</v>
      </c>
      <c r="R7" s="92"/>
      <c r="U7" s="67"/>
      <c r="V7" s="67"/>
      <c r="W7" s="67"/>
      <c r="X7" s="71"/>
      <c r="Y7" s="71"/>
    </row>
    <row r="8" spans="1:25" ht="21.75" customHeight="1">
      <c r="A8" s="5" t="s">
        <v>152</v>
      </c>
      <c r="C8" s="17">
        <v>0</v>
      </c>
      <c r="D8" s="18"/>
      <c r="E8" s="17">
        <v>0</v>
      </c>
      <c r="F8" s="18"/>
      <c r="G8" s="17">
        <v>0</v>
      </c>
      <c r="H8" s="18"/>
      <c r="I8" s="17">
        <v>0</v>
      </c>
      <c r="J8" s="18"/>
      <c r="K8" s="17">
        <v>4275</v>
      </c>
      <c r="L8" s="18"/>
      <c r="M8" s="17">
        <v>14079049</v>
      </c>
      <c r="N8" s="18"/>
      <c r="O8" s="17">
        <v>10000140</v>
      </c>
      <c r="P8" s="18"/>
      <c r="Q8" s="88">
        <v>4078909</v>
      </c>
      <c r="R8" s="88"/>
      <c r="U8" s="78"/>
      <c r="V8" s="78"/>
      <c r="W8" s="78"/>
      <c r="X8" s="71"/>
      <c r="Y8" s="79"/>
    </row>
    <row r="9" spans="1:25" ht="21.75" customHeight="1">
      <c r="A9" s="7" t="s">
        <v>153</v>
      </c>
      <c r="C9" s="19">
        <v>0</v>
      </c>
      <c r="D9" s="18"/>
      <c r="E9" s="19">
        <v>0</v>
      </c>
      <c r="F9" s="18"/>
      <c r="G9" s="19">
        <v>0</v>
      </c>
      <c r="H9" s="18"/>
      <c r="I9" s="19">
        <v>0</v>
      </c>
      <c r="J9" s="18"/>
      <c r="K9" s="19">
        <v>334</v>
      </c>
      <c r="L9" s="18"/>
      <c r="M9" s="19">
        <v>2011711</v>
      </c>
      <c r="N9" s="18"/>
      <c r="O9" s="19">
        <v>1271390</v>
      </c>
      <c r="P9" s="18"/>
      <c r="Q9" s="87">
        <v>740321</v>
      </c>
      <c r="R9" s="87"/>
      <c r="U9" s="78"/>
      <c r="V9" s="78"/>
      <c r="W9" s="78"/>
      <c r="X9" s="71"/>
      <c r="Y9" s="79"/>
    </row>
    <row r="10" spans="1:25" ht="21.75" customHeight="1">
      <c r="A10" s="7" t="s">
        <v>154</v>
      </c>
      <c r="C10" s="19">
        <v>0</v>
      </c>
      <c r="D10" s="18"/>
      <c r="E10" s="19">
        <v>0</v>
      </c>
      <c r="F10" s="18"/>
      <c r="G10" s="19">
        <v>0</v>
      </c>
      <c r="H10" s="18"/>
      <c r="I10" s="19">
        <v>0</v>
      </c>
      <c r="J10" s="18"/>
      <c r="K10" s="19">
        <v>209</v>
      </c>
      <c r="L10" s="18"/>
      <c r="M10" s="19">
        <v>2202222</v>
      </c>
      <c r="N10" s="18"/>
      <c r="O10" s="19">
        <v>1861369</v>
      </c>
      <c r="P10" s="18"/>
      <c r="Q10" s="87">
        <v>340853</v>
      </c>
      <c r="R10" s="87"/>
      <c r="U10" s="78"/>
      <c r="V10" s="78"/>
      <c r="W10" s="78"/>
      <c r="X10" s="71"/>
      <c r="Y10" s="79"/>
    </row>
    <row r="11" spans="1:25" ht="21.75" customHeight="1">
      <c r="A11" s="7" t="s">
        <v>19</v>
      </c>
      <c r="C11" s="19">
        <v>0</v>
      </c>
      <c r="D11" s="18"/>
      <c r="E11" s="19">
        <v>0</v>
      </c>
      <c r="F11" s="18"/>
      <c r="G11" s="19">
        <v>0</v>
      </c>
      <c r="H11" s="18"/>
      <c r="I11" s="19">
        <v>0</v>
      </c>
      <c r="J11" s="18"/>
      <c r="K11" s="19">
        <v>837501</v>
      </c>
      <c r="L11" s="18"/>
      <c r="M11" s="19">
        <v>4279789746</v>
      </c>
      <c r="N11" s="18"/>
      <c r="O11" s="19">
        <v>3610776014</v>
      </c>
      <c r="P11" s="18"/>
      <c r="Q11" s="87">
        <v>669013732</v>
      </c>
      <c r="R11" s="87"/>
      <c r="U11" s="78"/>
      <c r="V11" s="78"/>
      <c r="W11" s="78"/>
      <c r="X11" s="71"/>
      <c r="Y11" s="79"/>
    </row>
    <row r="12" spans="1:25" ht="21.75" customHeight="1">
      <c r="A12" s="7" t="s">
        <v>155</v>
      </c>
      <c r="C12" s="19">
        <v>0</v>
      </c>
      <c r="D12" s="18"/>
      <c r="E12" s="19">
        <v>0</v>
      </c>
      <c r="F12" s="18"/>
      <c r="G12" s="19">
        <v>0</v>
      </c>
      <c r="H12" s="18"/>
      <c r="I12" s="19">
        <v>0</v>
      </c>
      <c r="J12" s="18"/>
      <c r="K12" s="19">
        <v>200000</v>
      </c>
      <c r="L12" s="18"/>
      <c r="M12" s="19">
        <v>1970409937</v>
      </c>
      <c r="N12" s="18"/>
      <c r="O12" s="19">
        <v>1715590587</v>
      </c>
      <c r="P12" s="18"/>
      <c r="Q12" s="87">
        <v>254819350</v>
      </c>
      <c r="R12" s="87"/>
      <c r="U12" s="78"/>
      <c r="V12" s="78"/>
      <c r="W12" s="78"/>
      <c r="X12" s="71"/>
      <c r="Y12" s="79"/>
    </row>
    <row r="13" spans="1:25" ht="21.75" customHeight="1">
      <c r="A13" s="7" t="s">
        <v>156</v>
      </c>
      <c r="C13" s="19">
        <v>0</v>
      </c>
      <c r="D13" s="18"/>
      <c r="E13" s="19">
        <v>0</v>
      </c>
      <c r="F13" s="18"/>
      <c r="G13" s="19">
        <v>0</v>
      </c>
      <c r="H13" s="18"/>
      <c r="I13" s="19">
        <v>0</v>
      </c>
      <c r="J13" s="18"/>
      <c r="K13" s="19">
        <v>100454</v>
      </c>
      <c r="L13" s="18"/>
      <c r="M13" s="19">
        <v>5769333166</v>
      </c>
      <c r="N13" s="18"/>
      <c r="O13" s="19">
        <v>4502989088</v>
      </c>
      <c r="P13" s="18"/>
      <c r="Q13" s="87">
        <v>1266344078</v>
      </c>
      <c r="R13" s="87"/>
      <c r="U13" s="78"/>
      <c r="V13" s="78"/>
      <c r="W13" s="78"/>
      <c r="X13" s="71"/>
      <c r="Y13" s="79"/>
    </row>
    <row r="14" spans="1:25" ht="21.75" customHeight="1">
      <c r="A14" s="7" t="s">
        <v>25</v>
      </c>
      <c r="C14" s="19">
        <v>0</v>
      </c>
      <c r="D14" s="18"/>
      <c r="E14" s="19">
        <v>0</v>
      </c>
      <c r="F14" s="18"/>
      <c r="G14" s="19">
        <v>0</v>
      </c>
      <c r="H14" s="18"/>
      <c r="I14" s="19">
        <v>0</v>
      </c>
      <c r="J14" s="18"/>
      <c r="K14" s="19">
        <v>1228500</v>
      </c>
      <c r="L14" s="18"/>
      <c r="M14" s="19">
        <v>12958009286</v>
      </c>
      <c r="N14" s="18"/>
      <c r="O14" s="19">
        <v>10536373714</v>
      </c>
      <c r="P14" s="18"/>
      <c r="Q14" s="87">
        <v>2421635572</v>
      </c>
      <c r="R14" s="87"/>
      <c r="U14" s="78"/>
      <c r="V14" s="78"/>
      <c r="W14" s="78"/>
      <c r="X14" s="71"/>
      <c r="Y14" s="79"/>
    </row>
    <row r="15" spans="1:25" ht="21.75" customHeight="1">
      <c r="A15" s="7" t="s">
        <v>157</v>
      </c>
      <c r="C15" s="19">
        <v>0</v>
      </c>
      <c r="D15" s="18"/>
      <c r="E15" s="19">
        <v>0</v>
      </c>
      <c r="F15" s="18"/>
      <c r="G15" s="19">
        <v>0</v>
      </c>
      <c r="H15" s="18"/>
      <c r="I15" s="19">
        <v>0</v>
      </c>
      <c r="J15" s="18"/>
      <c r="K15" s="19">
        <v>866</v>
      </c>
      <c r="L15" s="18"/>
      <c r="M15" s="19">
        <v>3484490</v>
      </c>
      <c r="N15" s="18"/>
      <c r="O15" s="19">
        <v>2894063</v>
      </c>
      <c r="P15" s="18"/>
      <c r="Q15" s="87">
        <v>590427</v>
      </c>
      <c r="R15" s="87"/>
      <c r="U15" s="78"/>
      <c r="V15" s="78"/>
      <c r="W15" s="78"/>
      <c r="X15" s="71"/>
      <c r="Y15" s="79"/>
    </row>
    <row r="16" spans="1:25" ht="21.75" customHeight="1">
      <c r="A16" s="7" t="s">
        <v>158</v>
      </c>
      <c r="C16" s="19">
        <v>0</v>
      </c>
      <c r="D16" s="18"/>
      <c r="E16" s="19">
        <v>0</v>
      </c>
      <c r="F16" s="18"/>
      <c r="G16" s="19">
        <v>0</v>
      </c>
      <c r="H16" s="18"/>
      <c r="I16" s="19">
        <v>0</v>
      </c>
      <c r="J16" s="18"/>
      <c r="K16" s="19">
        <v>100000</v>
      </c>
      <c r="L16" s="18"/>
      <c r="M16" s="19">
        <v>6859881862</v>
      </c>
      <c r="N16" s="18"/>
      <c r="O16" s="19">
        <v>6600119225</v>
      </c>
      <c r="P16" s="18"/>
      <c r="Q16" s="87">
        <v>259762637</v>
      </c>
      <c r="R16" s="87"/>
      <c r="U16" s="78"/>
      <c r="V16" s="78"/>
      <c r="W16" s="78"/>
      <c r="X16" s="71"/>
      <c r="Y16" s="79"/>
    </row>
    <row r="17" spans="1:25" ht="21.75" customHeight="1">
      <c r="A17" s="7" t="s">
        <v>23</v>
      </c>
      <c r="C17" s="19">
        <v>0</v>
      </c>
      <c r="D17" s="18"/>
      <c r="E17" s="19">
        <v>0</v>
      </c>
      <c r="F17" s="18"/>
      <c r="G17" s="19">
        <v>0</v>
      </c>
      <c r="H17" s="18"/>
      <c r="I17" s="19">
        <v>0</v>
      </c>
      <c r="J17" s="18"/>
      <c r="K17" s="19">
        <v>1602283</v>
      </c>
      <c r="L17" s="18"/>
      <c r="M17" s="19">
        <v>10936142096</v>
      </c>
      <c r="N17" s="18"/>
      <c r="O17" s="19">
        <v>10219674532</v>
      </c>
      <c r="P17" s="18"/>
      <c r="Q17" s="87">
        <v>716467564</v>
      </c>
      <c r="R17" s="87"/>
      <c r="U17" s="78"/>
      <c r="V17" s="78"/>
      <c r="W17" s="78"/>
      <c r="X17" s="71"/>
      <c r="Y17" s="79"/>
    </row>
    <row r="18" spans="1:25" ht="21.75" customHeight="1">
      <c r="A18" s="7" t="s">
        <v>24</v>
      </c>
      <c r="C18" s="19">
        <v>0</v>
      </c>
      <c r="D18" s="18"/>
      <c r="E18" s="19">
        <v>0</v>
      </c>
      <c r="F18" s="18"/>
      <c r="G18" s="19">
        <v>0</v>
      </c>
      <c r="H18" s="18"/>
      <c r="I18" s="19">
        <v>0</v>
      </c>
      <c r="J18" s="18"/>
      <c r="K18" s="19">
        <v>257500</v>
      </c>
      <c r="L18" s="18"/>
      <c r="M18" s="19">
        <v>5488344615</v>
      </c>
      <c r="N18" s="18"/>
      <c r="O18" s="19">
        <v>4285801778</v>
      </c>
      <c r="P18" s="18"/>
      <c r="Q18" s="87">
        <v>1202542837</v>
      </c>
      <c r="R18" s="87"/>
      <c r="U18" s="78"/>
      <c r="V18" s="78"/>
      <c r="W18" s="78"/>
      <c r="X18" s="71"/>
      <c r="Y18" s="79"/>
    </row>
    <row r="19" spans="1:25" ht="21.75" customHeight="1">
      <c r="A19" s="7" t="s">
        <v>75</v>
      </c>
      <c r="C19" s="19">
        <v>4705000</v>
      </c>
      <c r="D19" s="18"/>
      <c r="E19" s="19">
        <v>3773834930915</v>
      </c>
      <c r="F19" s="18"/>
      <c r="G19" s="19">
        <v>3740560354003</v>
      </c>
      <c r="H19" s="18"/>
      <c r="I19" s="19">
        <v>33274576912</v>
      </c>
      <c r="J19" s="18"/>
      <c r="K19" s="19">
        <v>4705000</v>
      </c>
      <c r="L19" s="18"/>
      <c r="M19" s="19">
        <v>3773834930915</v>
      </c>
      <c r="N19" s="18"/>
      <c r="O19" s="19">
        <v>3740560354003</v>
      </c>
      <c r="P19" s="18"/>
      <c r="Q19" s="87">
        <v>33274576912</v>
      </c>
      <c r="R19" s="87"/>
      <c r="U19" s="78"/>
      <c r="V19" s="78"/>
      <c r="W19" s="71"/>
      <c r="X19" s="71"/>
      <c r="Y19" s="79"/>
    </row>
    <row r="20" spans="1:25" ht="21.75" customHeight="1">
      <c r="A20" s="7" t="s">
        <v>77</v>
      </c>
      <c r="C20" s="19">
        <v>1200000</v>
      </c>
      <c r="D20" s="18"/>
      <c r="E20" s="19">
        <v>958087528125</v>
      </c>
      <c r="F20" s="18"/>
      <c r="G20" s="19">
        <v>1102800000000</v>
      </c>
      <c r="H20" s="18"/>
      <c r="I20" s="19">
        <v>-144712471875</v>
      </c>
      <c r="J20" s="18"/>
      <c r="K20" s="19">
        <v>1200000</v>
      </c>
      <c r="L20" s="18"/>
      <c r="M20" s="19">
        <v>958087528125</v>
      </c>
      <c r="N20" s="18"/>
      <c r="O20" s="19">
        <v>1102800000000</v>
      </c>
      <c r="P20" s="18"/>
      <c r="Q20" s="87">
        <v>-144712471875</v>
      </c>
      <c r="R20" s="87"/>
      <c r="U20" s="78"/>
      <c r="V20" s="78"/>
      <c r="W20" s="71"/>
      <c r="X20" s="71"/>
      <c r="Y20" s="79"/>
    </row>
    <row r="21" spans="1:25" ht="21.75" customHeight="1">
      <c r="A21" s="7" t="s">
        <v>166</v>
      </c>
      <c r="C21" s="19">
        <v>0</v>
      </c>
      <c r="D21" s="18"/>
      <c r="E21" s="19">
        <v>0</v>
      </c>
      <c r="F21" s="18"/>
      <c r="G21" s="19">
        <v>0</v>
      </c>
      <c r="H21" s="18"/>
      <c r="I21" s="19">
        <v>0</v>
      </c>
      <c r="J21" s="18"/>
      <c r="K21" s="19">
        <v>970</v>
      </c>
      <c r="L21" s="18"/>
      <c r="M21" s="19">
        <v>970000000</v>
      </c>
      <c r="N21" s="18"/>
      <c r="O21" s="19">
        <v>902687566</v>
      </c>
      <c r="P21" s="18"/>
      <c r="Q21" s="87">
        <v>67312434</v>
      </c>
      <c r="R21" s="87"/>
      <c r="U21" s="78"/>
      <c r="V21" s="80"/>
      <c r="W21" s="71"/>
      <c r="X21" s="71"/>
      <c r="Y21" s="79"/>
    </row>
    <row r="22" spans="1:25" ht="21.75" customHeight="1">
      <c r="A22" s="7" t="s">
        <v>167</v>
      </c>
      <c r="C22" s="19">
        <v>0</v>
      </c>
      <c r="D22" s="18"/>
      <c r="E22" s="19">
        <v>0</v>
      </c>
      <c r="F22" s="18"/>
      <c r="G22" s="19">
        <v>0</v>
      </c>
      <c r="H22" s="18"/>
      <c r="I22" s="19">
        <v>0</v>
      </c>
      <c r="J22" s="18"/>
      <c r="K22" s="19">
        <v>600000</v>
      </c>
      <c r="L22" s="18"/>
      <c r="M22" s="19">
        <v>477480000000</v>
      </c>
      <c r="N22" s="18"/>
      <c r="O22" s="19">
        <v>482420000000</v>
      </c>
      <c r="P22" s="18"/>
      <c r="Q22" s="87">
        <v>-4940000000</v>
      </c>
      <c r="R22" s="87"/>
      <c r="U22" s="78"/>
      <c r="V22" s="78"/>
      <c r="W22" s="71"/>
      <c r="X22" s="71"/>
      <c r="Y22" s="79"/>
    </row>
    <row r="23" spans="1:25" ht="21.75" customHeight="1">
      <c r="A23" s="7" t="s">
        <v>168</v>
      </c>
      <c r="C23" s="19">
        <v>0</v>
      </c>
      <c r="D23" s="18"/>
      <c r="E23" s="19">
        <v>0</v>
      </c>
      <c r="F23" s="18"/>
      <c r="G23" s="19">
        <v>0</v>
      </c>
      <c r="H23" s="18"/>
      <c r="I23" s="19">
        <v>0</v>
      </c>
      <c r="J23" s="18"/>
      <c r="K23" s="19">
        <v>620000</v>
      </c>
      <c r="L23" s="18"/>
      <c r="M23" s="19">
        <v>490980000000</v>
      </c>
      <c r="N23" s="18"/>
      <c r="O23" s="19">
        <v>490170000000</v>
      </c>
      <c r="P23" s="18"/>
      <c r="Q23" s="87">
        <v>810000000</v>
      </c>
      <c r="R23" s="87"/>
      <c r="U23" s="78"/>
      <c r="V23" s="78"/>
      <c r="W23" s="71"/>
      <c r="X23" s="71"/>
      <c r="Y23" s="79"/>
    </row>
    <row r="24" spans="1:25" ht="21.75" customHeight="1">
      <c r="A24" s="7" t="s">
        <v>169</v>
      </c>
      <c r="C24" s="19">
        <v>0</v>
      </c>
      <c r="D24" s="18"/>
      <c r="E24" s="19">
        <v>0</v>
      </c>
      <c r="F24" s="18"/>
      <c r="G24" s="19">
        <v>0</v>
      </c>
      <c r="H24" s="18"/>
      <c r="I24" s="19">
        <v>0</v>
      </c>
      <c r="J24" s="18"/>
      <c r="K24" s="19">
        <v>2200000</v>
      </c>
      <c r="L24" s="18"/>
      <c r="M24" s="19">
        <v>1783640646408</v>
      </c>
      <c r="N24" s="18"/>
      <c r="O24" s="19">
        <v>2090220000000</v>
      </c>
      <c r="P24" s="18"/>
      <c r="Q24" s="87">
        <v>-306579353592</v>
      </c>
      <c r="R24" s="87"/>
      <c r="U24" s="78"/>
      <c r="V24" s="78"/>
      <c r="W24" s="71"/>
      <c r="X24" s="71"/>
      <c r="Y24" s="79"/>
    </row>
    <row r="25" spans="1:25" ht="21.75" customHeight="1">
      <c r="A25" s="7" t="s">
        <v>170</v>
      </c>
      <c r="C25" s="19">
        <v>0</v>
      </c>
      <c r="D25" s="18"/>
      <c r="E25" s="19">
        <v>0</v>
      </c>
      <c r="F25" s="18"/>
      <c r="G25" s="19">
        <v>0</v>
      </c>
      <c r="H25" s="18"/>
      <c r="I25" s="19">
        <v>0</v>
      </c>
      <c r="J25" s="18"/>
      <c r="K25" s="19">
        <v>2817500</v>
      </c>
      <c r="L25" s="18"/>
      <c r="M25" s="19">
        <v>2381959442191</v>
      </c>
      <c r="N25" s="18"/>
      <c r="O25" s="19">
        <v>2740300500000</v>
      </c>
      <c r="P25" s="18"/>
      <c r="Q25" s="87">
        <v>-358341057809</v>
      </c>
      <c r="R25" s="87"/>
      <c r="U25" s="78"/>
      <c r="V25" s="78"/>
      <c r="W25" s="71"/>
      <c r="X25" s="71"/>
      <c r="Y25" s="79"/>
    </row>
    <row r="26" spans="1:25" ht="21.75" customHeight="1">
      <c r="A26" s="7" t="s">
        <v>69</v>
      </c>
      <c r="C26" s="19">
        <v>0</v>
      </c>
      <c r="D26" s="18"/>
      <c r="E26" s="19">
        <v>0</v>
      </c>
      <c r="F26" s="18"/>
      <c r="G26" s="19">
        <v>0</v>
      </c>
      <c r="H26" s="18"/>
      <c r="I26" s="19">
        <v>0</v>
      </c>
      <c r="J26" s="18"/>
      <c r="K26" s="19">
        <v>4555000</v>
      </c>
      <c r="L26" s="18"/>
      <c r="M26" s="19">
        <v>3488681651098</v>
      </c>
      <c r="N26" s="18"/>
      <c r="O26" s="19">
        <v>4207455471138</v>
      </c>
      <c r="P26" s="18"/>
      <c r="Q26" s="87">
        <v>-718773820040</v>
      </c>
      <c r="R26" s="87"/>
      <c r="U26" s="78"/>
      <c r="V26" s="78"/>
      <c r="W26" s="71"/>
      <c r="X26" s="71"/>
      <c r="Y26" s="79"/>
    </row>
    <row r="27" spans="1:25" ht="21.75" customHeight="1">
      <c r="A27" s="9" t="s">
        <v>72</v>
      </c>
      <c r="C27" s="20">
        <v>0</v>
      </c>
      <c r="D27" s="18"/>
      <c r="E27" s="20">
        <v>0</v>
      </c>
      <c r="F27" s="18"/>
      <c r="G27" s="20">
        <v>0</v>
      </c>
      <c r="H27" s="18"/>
      <c r="I27" s="20">
        <v>0</v>
      </c>
      <c r="J27" s="18"/>
      <c r="K27" s="20">
        <v>2650000</v>
      </c>
      <c r="L27" s="18"/>
      <c r="M27" s="20">
        <v>2143425121375</v>
      </c>
      <c r="N27" s="18"/>
      <c r="O27" s="20">
        <v>2496830000000</v>
      </c>
      <c r="P27" s="18"/>
      <c r="Q27" s="85">
        <v>-353404878625</v>
      </c>
      <c r="R27" s="85"/>
      <c r="U27" s="78"/>
      <c r="V27" s="78"/>
      <c r="W27" s="71"/>
      <c r="X27" s="71"/>
      <c r="Y27" s="79"/>
    </row>
    <row r="28" spans="1:25" ht="21.75" customHeight="1" thickBot="1">
      <c r="A28" s="12" t="s">
        <v>30</v>
      </c>
      <c r="C28" s="21">
        <f>SUM(C8:C27)</f>
        <v>5905000</v>
      </c>
      <c r="D28" s="18"/>
      <c r="E28" s="21">
        <f>SUM(E8:E27)</f>
        <v>4731922459040</v>
      </c>
      <c r="F28" s="18"/>
      <c r="G28" s="21">
        <f>SUM(G8:G27)</f>
        <v>4843360354003</v>
      </c>
      <c r="H28" s="18"/>
      <c r="I28" s="21">
        <f>SUM(I8:I27)</f>
        <v>-111437894963</v>
      </c>
      <c r="J28" s="18"/>
      <c r="K28" s="21">
        <f>SUM(K8:K27)</f>
        <v>23680392</v>
      </c>
      <c r="L28" s="18"/>
      <c r="M28" s="21">
        <f>SUM(M8:M27)</f>
        <v>15547343008292</v>
      </c>
      <c r="N28" s="18"/>
      <c r="O28" s="21">
        <f>SUM(O8:O27)</f>
        <v>17393146364607</v>
      </c>
      <c r="P28" s="18"/>
      <c r="Q28" s="86">
        <f>SUM(Q8:R27)</f>
        <v>-1845803356315</v>
      </c>
      <c r="R28" s="86"/>
      <c r="U28" s="77"/>
    </row>
    <row r="29" spans="1:25" ht="13.5" thickTop="1"/>
    <row r="30" spans="1:25" ht="15.75">
      <c r="C30" s="75"/>
      <c r="E30" s="75"/>
      <c r="K30" s="75"/>
      <c r="M30" s="75"/>
      <c r="O30" s="75"/>
      <c r="Q30" s="75"/>
    </row>
    <row r="38" spans="13:13">
      <c r="M38" s="69"/>
    </row>
  </sheetData>
  <mergeCells count="2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3:R23"/>
    <mergeCell ref="Q24:R24"/>
    <mergeCell ref="Q25:R25"/>
    <mergeCell ref="Q26:R26"/>
    <mergeCell ref="Q27:R2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7"/>
  <sheetViews>
    <sheetView rightToLeft="1" topLeftCell="A18" workbookViewId="0">
      <selection activeCell="V44" sqref="V44"/>
    </sheetView>
  </sheetViews>
  <sheetFormatPr defaultRowHeight="12.75"/>
  <cols>
    <col min="1" max="1" width="40.28515625" customWidth="1"/>
    <col min="2" max="2" width="1.28515625" customWidth="1"/>
    <col min="3" max="3" width="13.28515625" customWidth="1"/>
    <col min="4" max="4" width="1.28515625" customWidth="1"/>
    <col min="5" max="5" width="19.7109375" bestFit="1" customWidth="1"/>
    <col min="6" max="6" width="1.28515625" customWidth="1"/>
    <col min="7" max="7" width="19.42578125" bestFit="1" customWidth="1"/>
    <col min="8" max="8" width="1.28515625" customWidth="1"/>
    <col min="9" max="9" width="18.42578125" customWidth="1"/>
    <col min="10" max="10" width="1.28515625" customWidth="1"/>
    <col min="11" max="11" width="12.85546875" bestFit="1" customWidth="1"/>
    <col min="12" max="12" width="1.28515625" customWidth="1"/>
    <col min="13" max="13" width="19.7109375" bestFit="1" customWidth="1"/>
    <col min="14" max="14" width="1.28515625" customWidth="1"/>
    <col min="15" max="15" width="19.710937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  <col min="23" max="23" width="18.7109375" bestFit="1" customWidth="1"/>
  </cols>
  <sheetData>
    <row r="1" spans="1:18" ht="30.7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23.2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6.2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7.25" customHeight="1"/>
    <row r="5" spans="1:18" ht="27.75" customHeight="1">
      <c r="A5" s="90" t="s">
        <v>203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21" customHeight="1">
      <c r="A6" s="91" t="s">
        <v>130</v>
      </c>
      <c r="C6" s="91" t="s">
        <v>146</v>
      </c>
      <c r="D6" s="91"/>
      <c r="E6" s="91"/>
      <c r="F6" s="91"/>
      <c r="G6" s="91"/>
      <c r="H6" s="91"/>
      <c r="I6" s="91"/>
      <c r="K6" s="91" t="s">
        <v>147</v>
      </c>
      <c r="L6" s="91"/>
      <c r="M6" s="91"/>
      <c r="N6" s="91"/>
      <c r="O6" s="91"/>
      <c r="P6" s="91"/>
      <c r="Q6" s="91"/>
      <c r="R6" s="91"/>
    </row>
    <row r="7" spans="1:18" ht="39" customHeight="1">
      <c r="A7" s="91"/>
      <c r="C7" s="16" t="s">
        <v>13</v>
      </c>
      <c r="D7" s="3"/>
      <c r="E7" s="16" t="s">
        <v>15</v>
      </c>
      <c r="F7" s="3"/>
      <c r="G7" s="16" t="s">
        <v>201</v>
      </c>
      <c r="H7" s="3"/>
      <c r="I7" s="16" t="s">
        <v>204</v>
      </c>
      <c r="K7" s="16" t="s">
        <v>13</v>
      </c>
      <c r="L7" s="3"/>
      <c r="M7" s="16" t="s">
        <v>15</v>
      </c>
      <c r="N7" s="3"/>
      <c r="O7" s="16" t="s">
        <v>201</v>
      </c>
      <c r="P7" s="3"/>
      <c r="Q7" s="92" t="s">
        <v>204</v>
      </c>
      <c r="R7" s="92"/>
    </row>
    <row r="8" spans="1:18" ht="21.75" customHeight="1">
      <c r="A8" s="5" t="s">
        <v>20</v>
      </c>
      <c r="C8" s="17">
        <v>37500000</v>
      </c>
      <c r="D8" s="18"/>
      <c r="E8" s="17">
        <v>104113929750</v>
      </c>
      <c r="F8" s="18"/>
      <c r="G8" s="19">
        <v>102551104500</v>
      </c>
      <c r="H8" s="18"/>
      <c r="I8" s="17">
        <v>1562825249</v>
      </c>
      <c r="J8" s="18"/>
      <c r="K8" s="17">
        <v>37500000</v>
      </c>
      <c r="L8" s="18"/>
      <c r="M8" s="17">
        <v>104113929750</v>
      </c>
      <c r="N8" s="18"/>
      <c r="O8" s="17">
        <v>100560859781</v>
      </c>
      <c r="P8" s="18"/>
      <c r="Q8" s="88">
        <v>3553069968</v>
      </c>
      <c r="R8" s="88"/>
    </row>
    <row r="9" spans="1:18" ht="21.75" customHeight="1">
      <c r="A9" s="7" t="s">
        <v>21</v>
      </c>
      <c r="C9" s="19">
        <v>8600000</v>
      </c>
      <c r="D9" s="18"/>
      <c r="E9" s="19">
        <v>104748982550</v>
      </c>
      <c r="F9" s="18"/>
      <c r="G9" s="19">
        <v>103178814502</v>
      </c>
      <c r="H9" s="18"/>
      <c r="I9" s="19">
        <v>1570168047</v>
      </c>
      <c r="J9" s="18"/>
      <c r="K9" s="19">
        <v>8600000</v>
      </c>
      <c r="L9" s="18"/>
      <c r="M9" s="19">
        <v>104748982550</v>
      </c>
      <c r="N9" s="18"/>
      <c r="O9" s="19">
        <v>101181624483</v>
      </c>
      <c r="P9" s="18"/>
      <c r="Q9" s="87">
        <v>3567358066</v>
      </c>
      <c r="R9" s="87"/>
    </row>
    <row r="10" spans="1:18" ht="21.75" customHeight="1">
      <c r="A10" s="7" t="s">
        <v>50</v>
      </c>
      <c r="C10" s="19">
        <v>21000000</v>
      </c>
      <c r="D10" s="18"/>
      <c r="E10" s="19">
        <v>653483523000</v>
      </c>
      <c r="F10" s="18"/>
      <c r="G10" s="19">
        <v>672381956400</v>
      </c>
      <c r="H10" s="18"/>
      <c r="I10" s="19">
        <v>-18898433399</v>
      </c>
      <c r="J10" s="18"/>
      <c r="K10" s="19">
        <v>21000000</v>
      </c>
      <c r="L10" s="18"/>
      <c r="M10" s="19">
        <v>653483523000</v>
      </c>
      <c r="N10" s="18"/>
      <c r="O10" s="19">
        <v>625260565592</v>
      </c>
      <c r="P10" s="18"/>
      <c r="Q10" s="87">
        <v>28222957408</v>
      </c>
      <c r="R10" s="87"/>
    </row>
    <row r="11" spans="1:18" ht="21.75" customHeight="1">
      <c r="A11" s="7" t="s">
        <v>19</v>
      </c>
      <c r="C11" s="19">
        <v>837499</v>
      </c>
      <c r="D11" s="18"/>
      <c r="E11" s="19">
        <v>3423823546</v>
      </c>
      <c r="F11" s="18"/>
      <c r="G11" s="19">
        <v>2760997900</v>
      </c>
      <c r="H11" s="18"/>
      <c r="I11" s="19">
        <v>662825646</v>
      </c>
      <c r="J11" s="18"/>
      <c r="K11" s="19">
        <v>837499</v>
      </c>
      <c r="L11" s="18"/>
      <c r="M11" s="19">
        <v>3423823546</v>
      </c>
      <c r="N11" s="18"/>
      <c r="O11" s="19">
        <v>3610767390</v>
      </c>
      <c r="P11" s="18"/>
      <c r="Q11" s="87">
        <v>-186943843</v>
      </c>
      <c r="R11" s="87"/>
    </row>
    <row r="12" spans="1:18" ht="21.75" customHeight="1">
      <c r="A12" s="7" t="s">
        <v>23</v>
      </c>
      <c r="C12" s="19">
        <v>600000</v>
      </c>
      <c r="D12" s="18"/>
      <c r="E12" s="19">
        <v>4917690120</v>
      </c>
      <c r="F12" s="18"/>
      <c r="G12" s="19">
        <v>3934152096</v>
      </c>
      <c r="H12" s="18"/>
      <c r="I12" s="19">
        <v>983538023</v>
      </c>
      <c r="J12" s="18"/>
      <c r="K12" s="19">
        <v>600000</v>
      </c>
      <c r="L12" s="18"/>
      <c r="M12" s="19">
        <v>4917690120</v>
      </c>
      <c r="N12" s="18"/>
      <c r="O12" s="19">
        <v>3826917419</v>
      </c>
      <c r="P12" s="18"/>
      <c r="Q12" s="87">
        <v>1090772701</v>
      </c>
      <c r="R12" s="87"/>
    </row>
    <row r="13" spans="1:18" ht="21.75" customHeight="1">
      <c r="A13" s="7" t="s">
        <v>25</v>
      </c>
      <c r="C13" s="19">
        <v>1228500</v>
      </c>
      <c r="D13" s="18"/>
      <c r="E13" s="19">
        <v>9093767564</v>
      </c>
      <c r="F13" s="18"/>
      <c r="G13" s="19">
        <v>7275014051</v>
      </c>
      <c r="H13" s="18"/>
      <c r="I13" s="19">
        <v>1818753513</v>
      </c>
      <c r="J13" s="18"/>
      <c r="K13" s="19">
        <v>1228500</v>
      </c>
      <c r="L13" s="18"/>
      <c r="M13" s="19">
        <v>9093767564</v>
      </c>
      <c r="N13" s="18"/>
      <c r="O13" s="19">
        <v>10536373694</v>
      </c>
      <c r="P13" s="18"/>
      <c r="Q13" s="87">
        <v>-1442606129</v>
      </c>
      <c r="R13" s="87"/>
    </row>
    <row r="14" spans="1:18" ht="21.75" customHeight="1">
      <c r="A14" s="7" t="s">
        <v>26</v>
      </c>
      <c r="C14" s="19">
        <v>250000</v>
      </c>
      <c r="D14" s="18"/>
      <c r="E14" s="19">
        <v>2252452900</v>
      </c>
      <c r="F14" s="18"/>
      <c r="G14" s="19">
        <v>1748379740</v>
      </c>
      <c r="H14" s="18"/>
      <c r="I14" s="19">
        <v>504073159</v>
      </c>
      <c r="J14" s="18"/>
      <c r="K14" s="19">
        <v>250000</v>
      </c>
      <c r="L14" s="18"/>
      <c r="M14" s="19">
        <v>2252452900</v>
      </c>
      <c r="N14" s="18"/>
      <c r="O14" s="19">
        <v>2416371897</v>
      </c>
      <c r="P14" s="18"/>
      <c r="Q14" s="87">
        <v>-163918997</v>
      </c>
      <c r="R14" s="87"/>
    </row>
    <row r="15" spans="1:18" ht="21.75" customHeight="1">
      <c r="A15" s="7" t="s">
        <v>22</v>
      </c>
      <c r="C15" s="19">
        <v>6000</v>
      </c>
      <c r="D15" s="18"/>
      <c r="E15" s="19">
        <v>152812667280</v>
      </c>
      <c r="F15" s="18"/>
      <c r="G15" s="19">
        <v>135501833232</v>
      </c>
      <c r="H15" s="18"/>
      <c r="I15" s="19">
        <v>17310834048</v>
      </c>
      <c r="J15" s="18"/>
      <c r="K15" s="19">
        <v>6000</v>
      </c>
      <c r="L15" s="18"/>
      <c r="M15" s="19">
        <v>152812667280</v>
      </c>
      <c r="N15" s="18"/>
      <c r="O15" s="19">
        <v>142043310000</v>
      </c>
      <c r="P15" s="18"/>
      <c r="Q15" s="87">
        <v>10769357280</v>
      </c>
      <c r="R15" s="87"/>
    </row>
    <row r="16" spans="1:18" ht="21.75" customHeight="1">
      <c r="A16" s="7" t="s">
        <v>29</v>
      </c>
      <c r="C16" s="19">
        <v>2000000</v>
      </c>
      <c r="D16" s="18"/>
      <c r="E16" s="19">
        <v>39373273600</v>
      </c>
      <c r="F16" s="18"/>
      <c r="G16" s="19">
        <v>38722883531</v>
      </c>
      <c r="H16" s="18"/>
      <c r="I16" s="19">
        <v>650390068</v>
      </c>
      <c r="J16" s="18"/>
      <c r="K16" s="19">
        <v>2000000</v>
      </c>
      <c r="L16" s="18"/>
      <c r="M16" s="19">
        <v>39373273600</v>
      </c>
      <c r="N16" s="18"/>
      <c r="O16" s="19">
        <v>38722883531</v>
      </c>
      <c r="P16" s="18"/>
      <c r="Q16" s="87">
        <v>650390068</v>
      </c>
      <c r="R16" s="87"/>
    </row>
    <row r="17" spans="1:18" ht="21.75" customHeight="1">
      <c r="A17" s="7" t="s">
        <v>27</v>
      </c>
      <c r="C17" s="19">
        <v>30000000</v>
      </c>
      <c r="D17" s="18"/>
      <c r="E17" s="19">
        <v>63822806400</v>
      </c>
      <c r="F17" s="18"/>
      <c r="G17" s="19">
        <v>64493471040</v>
      </c>
      <c r="H17" s="18"/>
      <c r="I17" s="19">
        <v>-670664640</v>
      </c>
      <c r="J17" s="18"/>
      <c r="K17" s="19">
        <v>30000000</v>
      </c>
      <c r="L17" s="18"/>
      <c r="M17" s="19">
        <v>63822806400</v>
      </c>
      <c r="N17" s="18"/>
      <c r="O17" s="19">
        <v>64493471040</v>
      </c>
      <c r="P17" s="18"/>
      <c r="Q17" s="87">
        <v>-670664640</v>
      </c>
      <c r="R17" s="87"/>
    </row>
    <row r="18" spans="1:18" ht="21.75" customHeight="1">
      <c r="A18" s="7" t="s">
        <v>28</v>
      </c>
      <c r="C18" s="19">
        <v>100000000</v>
      </c>
      <c r="D18" s="18"/>
      <c r="E18" s="19">
        <v>224352247000</v>
      </c>
      <c r="F18" s="18"/>
      <c r="G18" s="19">
        <v>226698379300</v>
      </c>
      <c r="H18" s="18"/>
      <c r="I18" s="19">
        <v>-2346132300</v>
      </c>
      <c r="J18" s="18"/>
      <c r="K18" s="19">
        <v>100000000</v>
      </c>
      <c r="L18" s="18"/>
      <c r="M18" s="19">
        <v>224352247000</v>
      </c>
      <c r="N18" s="18"/>
      <c r="O18" s="19">
        <v>226698379300</v>
      </c>
      <c r="P18" s="18"/>
      <c r="Q18" s="87">
        <v>-2346132300</v>
      </c>
      <c r="R18" s="87"/>
    </row>
    <row r="19" spans="1:18" ht="21.75" customHeight="1">
      <c r="A19" s="7" t="s">
        <v>51</v>
      </c>
      <c r="C19" s="19">
        <v>5000000</v>
      </c>
      <c r="D19" s="18"/>
      <c r="E19" s="19">
        <v>71420354500</v>
      </c>
      <c r="F19" s="18"/>
      <c r="G19" s="19">
        <v>69405466225</v>
      </c>
      <c r="H19" s="18"/>
      <c r="I19" s="19">
        <v>2014888275</v>
      </c>
      <c r="J19" s="18"/>
      <c r="K19" s="19">
        <v>5000000</v>
      </c>
      <c r="L19" s="18"/>
      <c r="M19" s="19">
        <v>71420354500</v>
      </c>
      <c r="N19" s="18"/>
      <c r="O19" s="19">
        <v>69405466225</v>
      </c>
      <c r="P19" s="18"/>
      <c r="Q19" s="87">
        <v>2014888275</v>
      </c>
      <c r="R19" s="87"/>
    </row>
    <row r="20" spans="1:18" ht="21.75" customHeight="1">
      <c r="A20" s="7" t="s">
        <v>24</v>
      </c>
      <c r="C20" s="19">
        <v>257500</v>
      </c>
      <c r="D20" s="18"/>
      <c r="E20" s="19">
        <v>3996168971</v>
      </c>
      <c r="F20" s="18"/>
      <c r="G20" s="19">
        <v>3164229957</v>
      </c>
      <c r="H20" s="18"/>
      <c r="I20" s="19">
        <v>831939014</v>
      </c>
      <c r="J20" s="18"/>
      <c r="K20" s="19">
        <v>257500</v>
      </c>
      <c r="L20" s="18"/>
      <c r="M20" s="19">
        <v>3996168971</v>
      </c>
      <c r="N20" s="18"/>
      <c r="O20" s="19">
        <v>4285801778</v>
      </c>
      <c r="P20" s="18"/>
      <c r="Q20" s="87">
        <v>-289632807</v>
      </c>
      <c r="R20" s="87"/>
    </row>
    <row r="21" spans="1:18" ht="21.75" customHeight="1">
      <c r="A21" s="7" t="s">
        <v>52</v>
      </c>
      <c r="C21" s="19">
        <v>13000000</v>
      </c>
      <c r="D21" s="18"/>
      <c r="E21" s="19">
        <v>310028518800</v>
      </c>
      <c r="F21" s="18"/>
      <c r="G21" s="19">
        <v>287384447347</v>
      </c>
      <c r="H21" s="18"/>
      <c r="I21" s="19">
        <v>22644071453</v>
      </c>
      <c r="J21" s="18"/>
      <c r="K21" s="19">
        <v>13000000</v>
      </c>
      <c r="L21" s="18"/>
      <c r="M21" s="19">
        <v>310028518800</v>
      </c>
      <c r="N21" s="18"/>
      <c r="O21" s="19">
        <v>287384447347</v>
      </c>
      <c r="P21" s="18"/>
      <c r="Q21" s="87">
        <v>22644071453</v>
      </c>
      <c r="R21" s="87"/>
    </row>
    <row r="22" spans="1:18" ht="21.75" customHeight="1">
      <c r="A22" s="7" t="s">
        <v>49</v>
      </c>
      <c r="C22" s="19">
        <v>15000000</v>
      </c>
      <c r="D22" s="18"/>
      <c r="E22" s="19">
        <v>149655000000</v>
      </c>
      <c r="F22" s="18"/>
      <c r="G22" s="19">
        <v>149655000000</v>
      </c>
      <c r="H22" s="18"/>
      <c r="I22" s="19">
        <v>0</v>
      </c>
      <c r="J22" s="18"/>
      <c r="K22" s="19">
        <v>15000000</v>
      </c>
      <c r="L22" s="18"/>
      <c r="M22" s="19">
        <v>149655000000</v>
      </c>
      <c r="N22" s="18"/>
      <c r="O22" s="19">
        <v>150336750000</v>
      </c>
      <c r="P22" s="18"/>
      <c r="Q22" s="87">
        <v>-681749999</v>
      </c>
      <c r="R22" s="87"/>
    </row>
    <row r="23" spans="1:18" ht="21.75" customHeight="1">
      <c r="A23" s="7" t="s">
        <v>66</v>
      </c>
      <c r="C23" s="19">
        <v>2107459</v>
      </c>
      <c r="D23" s="18"/>
      <c r="E23" s="19">
        <v>2083143625407</v>
      </c>
      <c r="F23" s="18"/>
      <c r="G23" s="19">
        <v>2018837887406</v>
      </c>
      <c r="H23" s="18"/>
      <c r="I23" s="19">
        <v>64305738001</v>
      </c>
      <c r="J23" s="18"/>
      <c r="K23" s="19">
        <v>2107459</v>
      </c>
      <c r="L23" s="18"/>
      <c r="M23" s="19">
        <v>2083143625407</v>
      </c>
      <c r="N23" s="18"/>
      <c r="O23" s="19">
        <v>1993360647622</v>
      </c>
      <c r="P23" s="18"/>
      <c r="Q23" s="87">
        <v>89782977785</v>
      </c>
      <c r="R23" s="87"/>
    </row>
    <row r="24" spans="1:18" ht="21.75" customHeight="1">
      <c r="A24" s="7" t="s">
        <v>62</v>
      </c>
      <c r="C24" s="19">
        <v>1500000</v>
      </c>
      <c r="D24" s="18"/>
      <c r="E24" s="19">
        <v>1499184375000</v>
      </c>
      <c r="F24" s="18"/>
      <c r="G24" s="19">
        <v>1499184375000</v>
      </c>
      <c r="H24" s="18"/>
      <c r="I24" s="19">
        <v>0</v>
      </c>
      <c r="J24" s="18"/>
      <c r="K24" s="19">
        <v>1500000</v>
      </c>
      <c r="L24" s="18"/>
      <c r="M24" s="19">
        <v>1499184375000</v>
      </c>
      <c r="N24" s="18"/>
      <c r="O24" s="19">
        <v>1500815625000</v>
      </c>
      <c r="P24" s="18"/>
      <c r="Q24" s="87">
        <v>-1631249999</v>
      </c>
      <c r="R24" s="87"/>
    </row>
    <row r="25" spans="1:18" ht="21.75" customHeight="1">
      <c r="A25" s="7" t="s">
        <v>69</v>
      </c>
      <c r="C25" s="19">
        <v>2394875</v>
      </c>
      <c r="D25" s="18"/>
      <c r="E25" s="19">
        <v>1862415049617</v>
      </c>
      <c r="F25" s="18"/>
      <c r="G25" s="19">
        <v>1894369246320</v>
      </c>
      <c r="H25" s="18"/>
      <c r="I25" s="19">
        <v>-31954196702</v>
      </c>
      <c r="J25" s="18"/>
      <c r="K25" s="19">
        <v>2394875</v>
      </c>
      <c r="L25" s="18"/>
      <c r="M25" s="19">
        <v>1862415049617</v>
      </c>
      <c r="N25" s="18"/>
      <c r="O25" s="19">
        <v>2212147073862</v>
      </c>
      <c r="P25" s="18"/>
      <c r="Q25" s="87">
        <v>-349732024244</v>
      </c>
      <c r="R25" s="87"/>
    </row>
    <row r="26" spans="1:18" ht="21.75" customHeight="1">
      <c r="A26" s="7" t="s">
        <v>72</v>
      </c>
      <c r="C26" s="19">
        <v>3370</v>
      </c>
      <c r="D26" s="18"/>
      <c r="E26" s="19">
        <v>2822524417</v>
      </c>
      <c r="F26" s="18"/>
      <c r="G26" s="19">
        <v>2816057535</v>
      </c>
      <c r="H26" s="18"/>
      <c r="I26" s="19">
        <v>6466882</v>
      </c>
      <c r="J26" s="18"/>
      <c r="K26" s="19">
        <v>3370</v>
      </c>
      <c r="L26" s="18"/>
      <c r="M26" s="19">
        <v>2822524417</v>
      </c>
      <c r="N26" s="18"/>
      <c r="O26" s="19">
        <v>3175214000</v>
      </c>
      <c r="P26" s="18"/>
      <c r="Q26" s="87">
        <v>-352689582</v>
      </c>
      <c r="R26" s="87"/>
    </row>
    <row r="27" spans="1:18" ht="21.75" customHeight="1">
      <c r="A27" s="7" t="s">
        <v>80</v>
      </c>
      <c r="C27" s="19">
        <v>2569974</v>
      </c>
      <c r="D27" s="18"/>
      <c r="E27" s="19">
        <v>2004774018065</v>
      </c>
      <c r="F27" s="18"/>
      <c r="G27" s="19">
        <v>1941843891937</v>
      </c>
      <c r="H27" s="18"/>
      <c r="I27" s="19">
        <v>62930126128</v>
      </c>
      <c r="J27" s="18"/>
      <c r="K27" s="19">
        <v>2569974</v>
      </c>
      <c r="L27" s="18"/>
      <c r="M27" s="19">
        <v>2004774018065</v>
      </c>
      <c r="N27" s="18"/>
      <c r="O27" s="19">
        <v>2290001032440</v>
      </c>
      <c r="P27" s="18"/>
      <c r="Q27" s="87">
        <v>-285227014374</v>
      </c>
      <c r="R27" s="87"/>
    </row>
    <row r="28" spans="1:18" ht="21.75" customHeight="1">
      <c r="A28" s="7" t="s">
        <v>77</v>
      </c>
      <c r="C28" s="19">
        <v>1944723</v>
      </c>
      <c r="D28" s="18"/>
      <c r="E28" s="19">
        <v>1548323982601</v>
      </c>
      <c r="F28" s="18"/>
      <c r="G28" s="19">
        <v>1443009145933</v>
      </c>
      <c r="H28" s="18"/>
      <c r="I28" s="19">
        <v>105314836668</v>
      </c>
      <c r="J28" s="18"/>
      <c r="K28" s="19">
        <v>1944723</v>
      </c>
      <c r="L28" s="18"/>
      <c r="M28" s="19">
        <v>1548323982601</v>
      </c>
      <c r="N28" s="18"/>
      <c r="O28" s="19">
        <v>1787200437000</v>
      </c>
      <c r="P28" s="18"/>
      <c r="Q28" s="87">
        <v>-238876454398</v>
      </c>
      <c r="R28" s="87"/>
    </row>
    <row r="29" spans="1:18" ht="21.75" customHeight="1">
      <c r="A29" s="7" t="s">
        <v>75</v>
      </c>
      <c r="C29" s="19">
        <v>1295000</v>
      </c>
      <c r="D29" s="18"/>
      <c r="E29" s="19">
        <v>1067794071093</v>
      </c>
      <c r="F29" s="18"/>
      <c r="G29" s="19">
        <v>1020756449421</v>
      </c>
      <c r="H29" s="18"/>
      <c r="I29" s="19">
        <v>47037621672</v>
      </c>
      <c r="J29" s="18"/>
      <c r="K29" s="19">
        <v>1295000</v>
      </c>
      <c r="L29" s="18"/>
      <c r="M29" s="19">
        <v>1067794071093</v>
      </c>
      <c r="N29" s="18"/>
      <c r="O29" s="19">
        <v>1029548492759</v>
      </c>
      <c r="P29" s="18"/>
      <c r="Q29" s="87">
        <v>38245578334</v>
      </c>
      <c r="R29" s="87"/>
    </row>
    <row r="30" spans="1:18" ht="21.75" customHeight="1">
      <c r="A30" s="7" t="s">
        <v>90</v>
      </c>
      <c r="C30" s="19">
        <v>1900350</v>
      </c>
      <c r="D30" s="18"/>
      <c r="E30" s="19">
        <v>1517933894402</v>
      </c>
      <c r="F30" s="18"/>
      <c r="G30" s="19">
        <v>1518879872096</v>
      </c>
      <c r="H30" s="18"/>
      <c r="I30" s="19">
        <v>-945977693</v>
      </c>
      <c r="J30" s="18"/>
      <c r="K30" s="19">
        <v>1900350</v>
      </c>
      <c r="L30" s="18"/>
      <c r="M30" s="19">
        <v>1517933894402</v>
      </c>
      <c r="N30" s="18"/>
      <c r="O30" s="19">
        <v>1518879872096</v>
      </c>
      <c r="P30" s="18"/>
      <c r="Q30" s="87">
        <v>-945977693</v>
      </c>
      <c r="R30" s="87"/>
    </row>
    <row r="31" spans="1:18" ht="21.75" customHeight="1">
      <c r="A31" s="7" t="s">
        <v>88</v>
      </c>
      <c r="C31" s="19">
        <v>5000000</v>
      </c>
      <c r="D31" s="18"/>
      <c r="E31" s="19">
        <v>4062789656250</v>
      </c>
      <c r="F31" s="18"/>
      <c r="G31" s="19">
        <v>3987667115598</v>
      </c>
      <c r="H31" s="18"/>
      <c r="I31" s="19">
        <v>75122540652</v>
      </c>
      <c r="J31" s="18"/>
      <c r="K31" s="19">
        <v>5000000</v>
      </c>
      <c r="L31" s="18"/>
      <c r="M31" s="19">
        <v>4062789656250</v>
      </c>
      <c r="N31" s="18"/>
      <c r="O31" s="19">
        <v>3987667115598</v>
      </c>
      <c r="P31" s="18"/>
      <c r="Q31" s="87">
        <v>75122540652</v>
      </c>
      <c r="R31" s="87"/>
    </row>
    <row r="32" spans="1:18" ht="21.75" customHeight="1">
      <c r="A32" s="7" t="s">
        <v>82</v>
      </c>
      <c r="C32" s="19">
        <v>3750000</v>
      </c>
      <c r="D32" s="18"/>
      <c r="E32" s="19">
        <v>3041095504687</v>
      </c>
      <c r="F32" s="18"/>
      <c r="G32" s="19">
        <v>3043046303437</v>
      </c>
      <c r="H32" s="18"/>
      <c r="I32" s="19">
        <v>-1950798749</v>
      </c>
      <c r="J32" s="18"/>
      <c r="K32" s="19">
        <v>3750000</v>
      </c>
      <c r="L32" s="18"/>
      <c r="M32" s="19">
        <v>3041095504687</v>
      </c>
      <c r="N32" s="18"/>
      <c r="O32" s="19">
        <v>3043046303437</v>
      </c>
      <c r="P32" s="18"/>
      <c r="Q32" s="87">
        <v>-1950798749</v>
      </c>
      <c r="R32" s="87"/>
    </row>
    <row r="33" spans="1:18" ht="21.75" customHeight="1">
      <c r="A33" s="9" t="s">
        <v>85</v>
      </c>
      <c r="C33" s="20">
        <v>1000000</v>
      </c>
      <c r="D33" s="18"/>
      <c r="E33" s="20">
        <v>786821932812</v>
      </c>
      <c r="F33" s="18"/>
      <c r="G33" s="20">
        <v>787310000000</v>
      </c>
      <c r="H33" s="18"/>
      <c r="I33" s="20">
        <v>-488067187</v>
      </c>
      <c r="J33" s="18"/>
      <c r="K33" s="20">
        <v>1000000</v>
      </c>
      <c r="L33" s="18"/>
      <c r="M33" s="20">
        <v>786821932812</v>
      </c>
      <c r="N33" s="18"/>
      <c r="O33" s="20">
        <v>787310000000</v>
      </c>
      <c r="P33" s="18"/>
      <c r="Q33" s="85">
        <v>-488067187</v>
      </c>
      <c r="R33" s="85"/>
    </row>
    <row r="34" spans="1:18" ht="21.75" customHeight="1">
      <c r="A34" s="12" t="s">
        <v>30</v>
      </c>
      <c r="C34" s="21">
        <f>SUM(C8:C33)</f>
        <v>258745250</v>
      </c>
      <c r="D34" s="18"/>
      <c r="E34" s="21">
        <f>SUM(E8:E33)</f>
        <v>21374593840332</v>
      </c>
      <c r="F34" s="18"/>
      <c r="G34" s="21">
        <f>SUM(G8:G33)</f>
        <v>21026576474504</v>
      </c>
      <c r="H34" s="18"/>
      <c r="I34" s="21">
        <f>SUM(I8:I33)</f>
        <v>348017365828</v>
      </c>
      <c r="J34" s="18"/>
      <c r="K34" s="21">
        <f>SUM(K8:K33)</f>
        <v>258745250</v>
      </c>
      <c r="L34" s="18"/>
      <c r="M34" s="21">
        <f>SUM(M8:M33)</f>
        <v>21374593840332</v>
      </c>
      <c r="N34" s="18"/>
      <c r="O34" s="21">
        <f>SUM(O8:O33)</f>
        <v>21983915803291</v>
      </c>
      <c r="P34" s="18"/>
      <c r="Q34" s="86">
        <f t="shared" ref="Q34" si="0">SUM(Q8:R33)</f>
        <v>-609321962951</v>
      </c>
      <c r="R34" s="86"/>
    </row>
    <row r="35" spans="1:18" ht="13.5" thickTop="1"/>
    <row r="37" spans="1:18" ht="15.75">
      <c r="C37" s="81"/>
      <c r="E37" s="81"/>
      <c r="G37" s="81"/>
      <c r="I37" s="81"/>
      <c r="K37" s="81"/>
      <c r="M37" s="81"/>
      <c r="O37" s="81"/>
      <c r="Q37" s="81"/>
    </row>
  </sheetData>
  <mergeCells count="3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34:R34"/>
    <mergeCell ref="Q28:R28"/>
    <mergeCell ref="Q29:R29"/>
    <mergeCell ref="Q30:R30"/>
    <mergeCell ref="Q31:R31"/>
    <mergeCell ref="Q32:R3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rightToLeft="1" topLeftCell="A6" workbookViewId="0">
      <selection activeCell="V12" sqref="V1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.7109375" bestFit="1" customWidth="1"/>
    <col min="9" max="9" width="1.28515625" customWidth="1"/>
    <col min="10" max="10" width="19.7109375" bestFit="1" customWidth="1"/>
    <col min="11" max="11" width="1.28515625" customWidth="1"/>
    <col min="12" max="12" width="14.28515625" customWidth="1"/>
    <col min="13" max="13" width="1.28515625" customWidth="1"/>
    <col min="14" max="14" width="19.710937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71093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  <col min="30" max="30" width="19.5703125" bestFit="1" customWidth="1"/>
    <col min="31" max="31" width="12.85546875" bestFit="1" customWidth="1"/>
    <col min="32" max="32" width="19.5703125" bestFit="1" customWidth="1"/>
  </cols>
  <sheetData>
    <row r="1" spans="1:28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21.7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28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28" ht="14.45" customHeight="1">
      <c r="A4" s="1" t="s">
        <v>3</v>
      </c>
      <c r="B4" s="90" t="s">
        <v>4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</row>
    <row r="5" spans="1:28" ht="21.75" customHeight="1">
      <c r="A5" s="90" t="s">
        <v>5</v>
      </c>
      <c r="B5" s="90"/>
      <c r="C5" s="90" t="s">
        <v>6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</row>
    <row r="6" spans="1:28" ht="14.45" customHeight="1">
      <c r="F6" s="91" t="s">
        <v>7</v>
      </c>
      <c r="G6" s="91"/>
      <c r="H6" s="91"/>
      <c r="I6" s="91"/>
      <c r="J6" s="91"/>
      <c r="L6" s="91" t="s">
        <v>8</v>
      </c>
      <c r="M6" s="91"/>
      <c r="N6" s="91"/>
      <c r="O6" s="91"/>
      <c r="P6" s="91"/>
      <c r="Q6" s="91"/>
      <c r="R6" s="91"/>
      <c r="T6" s="91" t="s">
        <v>9</v>
      </c>
      <c r="U6" s="91"/>
      <c r="V6" s="91"/>
      <c r="W6" s="91"/>
      <c r="X6" s="91"/>
      <c r="Y6" s="91"/>
      <c r="Z6" s="91"/>
      <c r="AA6" s="91"/>
      <c r="AB6" s="91"/>
    </row>
    <row r="7" spans="1:28" ht="14.45" customHeight="1">
      <c r="F7" s="3"/>
      <c r="G7" s="3"/>
      <c r="H7" s="3"/>
      <c r="I7" s="3"/>
      <c r="J7" s="3"/>
      <c r="L7" s="98" t="s">
        <v>10</v>
      </c>
      <c r="M7" s="98"/>
      <c r="N7" s="98"/>
      <c r="O7" s="3"/>
      <c r="P7" s="98" t="s">
        <v>11</v>
      </c>
      <c r="Q7" s="98"/>
      <c r="R7" s="9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91" t="s">
        <v>12</v>
      </c>
      <c r="B8" s="91"/>
      <c r="C8" s="91"/>
      <c r="E8" s="91" t="s">
        <v>13</v>
      </c>
      <c r="F8" s="9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97" t="s">
        <v>19</v>
      </c>
      <c r="B9" s="97"/>
      <c r="C9" s="97"/>
      <c r="E9" s="88">
        <v>837499</v>
      </c>
      <c r="F9" s="88"/>
      <c r="G9" s="18"/>
      <c r="H9" s="17">
        <v>3610767390</v>
      </c>
      <c r="I9" s="18"/>
      <c r="J9" s="17">
        <v>2760997900.9821501</v>
      </c>
      <c r="K9" s="18"/>
      <c r="L9" s="17">
        <v>0</v>
      </c>
      <c r="M9" s="18"/>
      <c r="N9" s="17">
        <v>0</v>
      </c>
      <c r="O9" s="18"/>
      <c r="P9" s="17">
        <v>0</v>
      </c>
      <c r="Q9" s="18"/>
      <c r="R9" s="17">
        <v>0</v>
      </c>
      <c r="S9" s="18"/>
      <c r="T9" s="17">
        <v>837499</v>
      </c>
      <c r="U9" s="18"/>
      <c r="V9" s="17">
        <v>4120</v>
      </c>
      <c r="W9" s="18"/>
      <c r="X9" s="17">
        <v>3610767390</v>
      </c>
      <c r="Y9" s="18"/>
      <c r="Z9" s="17">
        <v>3423823546.8476</v>
      </c>
      <c r="AA9" s="18"/>
      <c r="AB9" s="49">
        <v>0.01</v>
      </c>
    </row>
    <row r="10" spans="1:28" ht="21.75" customHeight="1">
      <c r="A10" s="95" t="s">
        <v>20</v>
      </c>
      <c r="B10" s="95"/>
      <c r="C10" s="95"/>
      <c r="E10" s="87">
        <v>37500000</v>
      </c>
      <c r="F10" s="87"/>
      <c r="G10" s="18"/>
      <c r="H10" s="19">
        <v>100560859781</v>
      </c>
      <c r="I10" s="18"/>
      <c r="J10" s="19">
        <v>102551104500</v>
      </c>
      <c r="K10" s="18"/>
      <c r="L10" s="19">
        <v>0</v>
      </c>
      <c r="M10" s="18"/>
      <c r="N10" s="19">
        <v>0</v>
      </c>
      <c r="O10" s="18"/>
      <c r="P10" s="19">
        <v>0</v>
      </c>
      <c r="Q10" s="18"/>
      <c r="R10" s="19">
        <v>0</v>
      </c>
      <c r="S10" s="18"/>
      <c r="T10" s="19">
        <v>37500000</v>
      </c>
      <c r="U10" s="18"/>
      <c r="V10" s="19">
        <v>2798</v>
      </c>
      <c r="W10" s="18"/>
      <c r="X10" s="19">
        <v>100560859781</v>
      </c>
      <c r="Y10" s="18"/>
      <c r="Z10" s="19">
        <v>104113929750</v>
      </c>
      <c r="AA10" s="18"/>
      <c r="AB10" s="51">
        <v>0.26</v>
      </c>
    </row>
    <row r="11" spans="1:28" ht="21.75" customHeight="1">
      <c r="A11" s="95" t="s">
        <v>21</v>
      </c>
      <c r="B11" s="95"/>
      <c r="C11" s="95"/>
      <c r="E11" s="87">
        <v>8600000</v>
      </c>
      <c r="F11" s="87"/>
      <c r="G11" s="18"/>
      <c r="H11" s="19">
        <v>101181624483</v>
      </c>
      <c r="I11" s="18"/>
      <c r="J11" s="19">
        <v>103178814502</v>
      </c>
      <c r="K11" s="18"/>
      <c r="L11" s="19">
        <v>0</v>
      </c>
      <c r="M11" s="18"/>
      <c r="N11" s="19">
        <v>0</v>
      </c>
      <c r="O11" s="18"/>
      <c r="P11" s="19">
        <v>0</v>
      </c>
      <c r="Q11" s="18"/>
      <c r="R11" s="19">
        <v>0</v>
      </c>
      <c r="S11" s="18"/>
      <c r="T11" s="19">
        <v>8600000</v>
      </c>
      <c r="U11" s="18"/>
      <c r="V11" s="19">
        <v>12275</v>
      </c>
      <c r="W11" s="18"/>
      <c r="X11" s="19">
        <v>101181624483</v>
      </c>
      <c r="Y11" s="18"/>
      <c r="Z11" s="19">
        <v>104748982550</v>
      </c>
      <c r="AA11" s="18"/>
      <c r="AB11" s="51">
        <v>0.26</v>
      </c>
    </row>
    <row r="12" spans="1:28" ht="21.75" customHeight="1">
      <c r="A12" s="95" t="s">
        <v>22</v>
      </c>
      <c r="B12" s="95"/>
      <c r="C12" s="95"/>
      <c r="E12" s="87">
        <v>6000</v>
      </c>
      <c r="F12" s="87"/>
      <c r="G12" s="18"/>
      <c r="H12" s="19">
        <v>142043310000</v>
      </c>
      <c r="I12" s="18"/>
      <c r="J12" s="19">
        <v>135501833232</v>
      </c>
      <c r="K12" s="18"/>
      <c r="L12" s="19">
        <v>0</v>
      </c>
      <c r="M12" s="18"/>
      <c r="N12" s="19">
        <v>0</v>
      </c>
      <c r="O12" s="18"/>
      <c r="P12" s="19">
        <v>0</v>
      </c>
      <c r="Q12" s="18"/>
      <c r="R12" s="19">
        <v>0</v>
      </c>
      <c r="S12" s="18"/>
      <c r="T12" s="19">
        <v>6000</v>
      </c>
      <c r="U12" s="18"/>
      <c r="V12" s="19">
        <v>25530050</v>
      </c>
      <c r="W12" s="18"/>
      <c r="X12" s="19">
        <v>142043310000</v>
      </c>
      <c r="Y12" s="18"/>
      <c r="Z12" s="19">
        <v>152812667280</v>
      </c>
      <c r="AA12" s="18"/>
      <c r="AB12" s="51">
        <v>0.39</v>
      </c>
    </row>
    <row r="13" spans="1:28" ht="21.75" customHeight="1">
      <c r="A13" s="95" t="s">
        <v>23</v>
      </c>
      <c r="B13" s="95"/>
      <c r="C13" s="95"/>
      <c r="E13" s="87">
        <v>600000</v>
      </c>
      <c r="F13" s="87"/>
      <c r="G13" s="18"/>
      <c r="H13" s="19">
        <v>3826917419</v>
      </c>
      <c r="I13" s="18"/>
      <c r="J13" s="19">
        <v>3934152096</v>
      </c>
      <c r="K13" s="18"/>
      <c r="L13" s="19">
        <v>0</v>
      </c>
      <c r="M13" s="18"/>
      <c r="N13" s="19">
        <v>0</v>
      </c>
      <c r="O13" s="18"/>
      <c r="P13" s="19">
        <v>0</v>
      </c>
      <c r="Q13" s="18"/>
      <c r="R13" s="19">
        <v>0</v>
      </c>
      <c r="S13" s="18"/>
      <c r="T13" s="19">
        <v>600000</v>
      </c>
      <c r="U13" s="18"/>
      <c r="V13" s="19">
        <v>8260</v>
      </c>
      <c r="W13" s="18"/>
      <c r="X13" s="19">
        <v>3826917419</v>
      </c>
      <c r="Y13" s="18"/>
      <c r="Z13" s="19">
        <v>4917690120</v>
      </c>
      <c r="AA13" s="18"/>
      <c r="AB13" s="51">
        <v>0.01</v>
      </c>
    </row>
    <row r="14" spans="1:28" ht="21.75" customHeight="1">
      <c r="A14" s="95" t="s">
        <v>24</v>
      </c>
      <c r="B14" s="95"/>
      <c r="C14" s="95"/>
      <c r="E14" s="87">
        <v>257500</v>
      </c>
      <c r="F14" s="87"/>
      <c r="G14" s="18"/>
      <c r="H14" s="19">
        <v>4285801778</v>
      </c>
      <c r="I14" s="18"/>
      <c r="J14" s="19">
        <v>3164229957.5999999</v>
      </c>
      <c r="K14" s="18"/>
      <c r="L14" s="19">
        <v>0</v>
      </c>
      <c r="M14" s="18"/>
      <c r="N14" s="19">
        <v>0</v>
      </c>
      <c r="O14" s="18"/>
      <c r="P14" s="19">
        <v>0</v>
      </c>
      <c r="Q14" s="18"/>
      <c r="R14" s="19">
        <v>0</v>
      </c>
      <c r="S14" s="18"/>
      <c r="T14" s="19">
        <v>257500</v>
      </c>
      <c r="U14" s="18"/>
      <c r="V14" s="19">
        <v>15640</v>
      </c>
      <c r="W14" s="18"/>
      <c r="X14" s="19">
        <v>4285801778</v>
      </c>
      <c r="Y14" s="18"/>
      <c r="Z14" s="19">
        <v>3996168971</v>
      </c>
      <c r="AA14" s="18"/>
      <c r="AB14" s="51">
        <v>0.01</v>
      </c>
    </row>
    <row r="15" spans="1:28" ht="21.75" customHeight="1">
      <c r="A15" s="95" t="s">
        <v>25</v>
      </c>
      <c r="B15" s="95"/>
      <c r="C15" s="95"/>
      <c r="E15" s="87">
        <v>1228500</v>
      </c>
      <c r="F15" s="87"/>
      <c r="G15" s="18"/>
      <c r="H15" s="19">
        <v>10536373694</v>
      </c>
      <c r="I15" s="18"/>
      <c r="J15" s="19">
        <v>7275014051.7600002</v>
      </c>
      <c r="K15" s="18"/>
      <c r="L15" s="19">
        <v>0</v>
      </c>
      <c r="M15" s="18"/>
      <c r="N15" s="19">
        <v>0</v>
      </c>
      <c r="O15" s="18"/>
      <c r="P15" s="19">
        <v>0</v>
      </c>
      <c r="Q15" s="18"/>
      <c r="R15" s="19">
        <v>0</v>
      </c>
      <c r="S15" s="18"/>
      <c r="T15" s="19">
        <v>1228500</v>
      </c>
      <c r="U15" s="18"/>
      <c r="V15" s="19">
        <v>7460</v>
      </c>
      <c r="W15" s="18"/>
      <c r="X15" s="19">
        <v>10536373694</v>
      </c>
      <c r="Y15" s="18"/>
      <c r="Z15" s="19">
        <v>9093767564.7000008</v>
      </c>
      <c r="AA15" s="18"/>
      <c r="AB15" s="51">
        <v>0.02</v>
      </c>
    </row>
    <row r="16" spans="1:28" ht="21.75" customHeight="1">
      <c r="A16" s="95" t="s">
        <v>26</v>
      </c>
      <c r="B16" s="95"/>
      <c r="C16" s="95"/>
      <c r="E16" s="87">
        <v>250000</v>
      </c>
      <c r="F16" s="87"/>
      <c r="G16" s="18"/>
      <c r="H16" s="19">
        <v>2416371897</v>
      </c>
      <c r="I16" s="18"/>
      <c r="J16" s="19">
        <v>1748379740</v>
      </c>
      <c r="K16" s="18"/>
      <c r="L16" s="19">
        <v>0</v>
      </c>
      <c r="M16" s="18"/>
      <c r="N16" s="19">
        <v>0</v>
      </c>
      <c r="O16" s="18"/>
      <c r="P16" s="19">
        <v>0</v>
      </c>
      <c r="Q16" s="18"/>
      <c r="R16" s="19">
        <v>0</v>
      </c>
      <c r="S16" s="18"/>
      <c r="T16" s="19">
        <v>250000</v>
      </c>
      <c r="U16" s="18"/>
      <c r="V16" s="19">
        <v>9080</v>
      </c>
      <c r="W16" s="18"/>
      <c r="X16" s="19">
        <v>2416371897</v>
      </c>
      <c r="Y16" s="18"/>
      <c r="Z16" s="19">
        <v>2252452900</v>
      </c>
      <c r="AA16" s="18"/>
      <c r="AB16" s="51">
        <v>0.01</v>
      </c>
    </row>
    <row r="17" spans="1:28" ht="21.75" customHeight="1">
      <c r="A17" s="95" t="s">
        <v>27</v>
      </c>
      <c r="B17" s="95"/>
      <c r="C17" s="95"/>
      <c r="E17" s="87">
        <v>0</v>
      </c>
      <c r="F17" s="87"/>
      <c r="G17" s="18"/>
      <c r="H17" s="19">
        <v>0</v>
      </c>
      <c r="I17" s="18"/>
      <c r="J17" s="19">
        <v>0</v>
      </c>
      <c r="K17" s="18"/>
      <c r="L17" s="19">
        <v>30000000</v>
      </c>
      <c r="M17" s="18"/>
      <c r="N17" s="19">
        <v>64493471040</v>
      </c>
      <c r="O17" s="18"/>
      <c r="P17" s="19">
        <v>0</v>
      </c>
      <c r="Q17" s="18"/>
      <c r="R17" s="19">
        <v>0</v>
      </c>
      <c r="S17" s="18"/>
      <c r="T17" s="19">
        <v>30000000</v>
      </c>
      <c r="U17" s="18"/>
      <c r="V17" s="19">
        <v>2144</v>
      </c>
      <c r="W17" s="18"/>
      <c r="X17" s="19">
        <v>64493471040</v>
      </c>
      <c r="Y17" s="18"/>
      <c r="Z17" s="19">
        <v>63822806400</v>
      </c>
      <c r="AA17" s="18"/>
      <c r="AB17" s="51">
        <v>0.16</v>
      </c>
    </row>
    <row r="18" spans="1:28" ht="21.75" customHeight="1">
      <c r="A18" s="95" t="s">
        <v>28</v>
      </c>
      <c r="B18" s="95"/>
      <c r="C18" s="95"/>
      <c r="E18" s="87">
        <v>0</v>
      </c>
      <c r="F18" s="87"/>
      <c r="G18" s="18"/>
      <c r="H18" s="19">
        <v>0</v>
      </c>
      <c r="I18" s="18"/>
      <c r="J18" s="19">
        <v>0</v>
      </c>
      <c r="K18" s="18"/>
      <c r="L18" s="19">
        <v>100000000</v>
      </c>
      <c r="M18" s="18"/>
      <c r="N18" s="19">
        <v>226698379300</v>
      </c>
      <c r="O18" s="18"/>
      <c r="P18" s="19">
        <v>0</v>
      </c>
      <c r="Q18" s="18"/>
      <c r="R18" s="19">
        <v>0</v>
      </c>
      <c r="S18" s="18"/>
      <c r="T18" s="19">
        <v>100000000</v>
      </c>
      <c r="U18" s="18"/>
      <c r="V18" s="19">
        <v>2261</v>
      </c>
      <c r="W18" s="18"/>
      <c r="X18" s="19">
        <v>226698379300</v>
      </c>
      <c r="Y18" s="18"/>
      <c r="Z18" s="19">
        <v>224352247000</v>
      </c>
      <c r="AA18" s="18"/>
      <c r="AB18" s="51">
        <v>0.56999999999999995</v>
      </c>
    </row>
    <row r="19" spans="1:28" ht="21.75" customHeight="1">
      <c r="A19" s="96" t="s">
        <v>29</v>
      </c>
      <c r="B19" s="96"/>
      <c r="C19" s="96"/>
      <c r="D19" s="10"/>
      <c r="E19" s="87">
        <v>0</v>
      </c>
      <c r="F19" s="85"/>
      <c r="G19" s="18"/>
      <c r="H19" s="20">
        <v>0</v>
      </c>
      <c r="I19" s="18"/>
      <c r="J19" s="20">
        <v>0</v>
      </c>
      <c r="K19" s="18"/>
      <c r="L19" s="20">
        <v>2000000</v>
      </c>
      <c r="M19" s="18"/>
      <c r="N19" s="20">
        <v>38722883531</v>
      </c>
      <c r="O19" s="18"/>
      <c r="P19" s="20">
        <v>0</v>
      </c>
      <c r="Q19" s="18"/>
      <c r="R19" s="20">
        <v>0</v>
      </c>
      <c r="S19" s="18"/>
      <c r="T19" s="20">
        <v>2000000</v>
      </c>
      <c r="U19" s="18"/>
      <c r="V19" s="20">
        <v>19840</v>
      </c>
      <c r="W19" s="18"/>
      <c r="X19" s="20">
        <v>38722883531</v>
      </c>
      <c r="Y19" s="18"/>
      <c r="Z19" s="20">
        <v>39373273600</v>
      </c>
      <c r="AA19" s="18"/>
      <c r="AB19" s="52">
        <v>0.1</v>
      </c>
    </row>
    <row r="20" spans="1:28" ht="21.75" customHeight="1" thickBot="1">
      <c r="A20" s="94" t="s">
        <v>30</v>
      </c>
      <c r="B20" s="94"/>
      <c r="C20" s="94"/>
      <c r="D20" s="94"/>
      <c r="E20" s="18"/>
      <c r="F20" s="21">
        <f>SUM(E9:F19)</f>
        <v>49279499</v>
      </c>
      <c r="G20" s="18"/>
      <c r="H20" s="21">
        <f>SUM(H9:H19)</f>
        <v>368462026442</v>
      </c>
      <c r="I20" s="18"/>
      <c r="J20" s="21">
        <f>SUM(J9:J19)</f>
        <v>360114525980.34216</v>
      </c>
      <c r="K20" s="18"/>
      <c r="L20" s="21">
        <f>SUM(L9:L19)</f>
        <v>132000000</v>
      </c>
      <c r="M20" s="18"/>
      <c r="N20" s="21">
        <f>SUM(N9:N19)</f>
        <v>329914733871</v>
      </c>
      <c r="O20" s="18"/>
      <c r="P20" s="21">
        <v>0</v>
      </c>
      <c r="Q20" s="18"/>
      <c r="R20" s="21">
        <v>0</v>
      </c>
      <c r="S20" s="18"/>
      <c r="T20" s="21">
        <f>SUM(T9:T19)</f>
        <v>181279499</v>
      </c>
      <c r="U20" s="18"/>
      <c r="V20" s="21"/>
      <c r="W20" s="18"/>
      <c r="X20" s="21">
        <f>SUM(X9:X19)</f>
        <v>698376760313</v>
      </c>
      <c r="Y20" s="18"/>
      <c r="Z20" s="21">
        <f>SUM(Z9:Z19)</f>
        <v>712907809682.54761</v>
      </c>
      <c r="AA20" s="18"/>
      <c r="AB20" s="53">
        <f>SUM(AB9:AB19)</f>
        <v>1.8000000000000003</v>
      </c>
    </row>
    <row r="21" spans="1:28" ht="13.5" thickTop="1"/>
    <row r="23" spans="1:28" ht="15.75">
      <c r="V23" s="56"/>
      <c r="X23" s="55"/>
      <c r="Z23" s="55"/>
    </row>
    <row r="24" spans="1:28">
      <c r="V24" s="56"/>
    </row>
    <row r="25" spans="1:28">
      <c r="V25" s="56"/>
    </row>
  </sheetData>
  <mergeCells count="3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20:D20"/>
    <mergeCell ref="A17:C17"/>
    <mergeCell ref="E17:F17"/>
    <mergeCell ref="A18:C18"/>
    <mergeCell ref="E18:F18"/>
    <mergeCell ref="A19:C19"/>
    <mergeCell ref="E19:F1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1"/>
  <sheetViews>
    <sheetView rightToLeft="1" workbookViewId="0">
      <selection activeCell="M24" sqref="M24:M2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71093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0.7109375" customWidth="1"/>
    <col min="38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</row>
    <row r="2" spans="1:49" ht="21.7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</row>
    <row r="3" spans="1:49" ht="31.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</row>
    <row r="4" spans="1:49" ht="14.45" customHeight="1"/>
    <row r="5" spans="1:49" ht="26.25" customHeight="1">
      <c r="A5" s="90" t="s">
        <v>31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</row>
    <row r="6" spans="1:49" ht="25.5" customHeight="1">
      <c r="I6" s="91" t="s">
        <v>7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C6" s="91" t="s">
        <v>9</v>
      </c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</row>
    <row r="7" spans="1:49" ht="27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5.5" customHeight="1">
      <c r="A8" s="91" t="s">
        <v>32</v>
      </c>
      <c r="B8" s="91"/>
      <c r="C8" s="91"/>
      <c r="D8" s="91"/>
      <c r="E8" s="91"/>
      <c r="F8" s="91"/>
      <c r="G8" s="91"/>
      <c r="I8" s="91" t="s">
        <v>33</v>
      </c>
      <c r="J8" s="91"/>
      <c r="K8" s="91"/>
      <c r="M8" s="91" t="s">
        <v>34</v>
      </c>
      <c r="N8" s="91"/>
      <c r="O8" s="91"/>
      <c r="Q8" s="91" t="s">
        <v>35</v>
      </c>
      <c r="R8" s="91"/>
      <c r="S8" s="91"/>
      <c r="T8" s="91"/>
      <c r="U8" s="91"/>
      <c r="W8" s="91" t="s">
        <v>36</v>
      </c>
      <c r="X8" s="91"/>
      <c r="Y8" s="91"/>
      <c r="Z8" s="91"/>
      <c r="AA8" s="91"/>
      <c r="AC8" s="91" t="s">
        <v>33</v>
      </c>
      <c r="AD8" s="91"/>
      <c r="AE8" s="91"/>
      <c r="AF8" s="91"/>
      <c r="AG8" s="91"/>
      <c r="AI8" s="91" t="s">
        <v>34</v>
      </c>
      <c r="AJ8" s="91"/>
      <c r="AK8" s="91"/>
      <c r="AM8" s="91" t="s">
        <v>35</v>
      </c>
      <c r="AN8" s="91"/>
      <c r="AO8" s="91"/>
      <c r="AQ8" s="91" t="s">
        <v>36</v>
      </c>
      <c r="AR8" s="91"/>
      <c r="AS8" s="91"/>
    </row>
    <row r="9" spans="1:49" ht="24" customHeight="1">
      <c r="A9" s="103" t="s">
        <v>37</v>
      </c>
      <c r="B9" s="103"/>
      <c r="C9" s="103"/>
      <c r="D9" s="103"/>
      <c r="E9" s="103"/>
      <c r="F9" s="103"/>
      <c r="G9" s="103"/>
      <c r="H9" s="23"/>
      <c r="I9" s="102">
        <v>8600000</v>
      </c>
      <c r="J9" s="102"/>
      <c r="K9" s="102"/>
      <c r="L9" s="23"/>
      <c r="M9" s="102">
        <v>14393</v>
      </c>
      <c r="N9" s="102"/>
      <c r="O9" s="102"/>
      <c r="P9" s="23"/>
      <c r="Q9" s="103" t="s">
        <v>38</v>
      </c>
      <c r="R9" s="103"/>
      <c r="S9" s="103"/>
      <c r="T9" s="103"/>
      <c r="U9" s="103"/>
      <c r="V9" s="23"/>
      <c r="W9" s="104">
        <v>0.19504153362261101</v>
      </c>
      <c r="X9" s="104"/>
      <c r="Y9" s="104"/>
      <c r="Z9" s="104"/>
      <c r="AA9" s="104"/>
      <c r="AB9" s="23"/>
      <c r="AC9" s="102">
        <v>8600000</v>
      </c>
      <c r="AD9" s="102"/>
      <c r="AE9" s="102"/>
      <c r="AF9" s="102"/>
      <c r="AG9" s="102"/>
      <c r="AH9" s="23"/>
      <c r="AI9" s="102">
        <v>14393</v>
      </c>
      <c r="AJ9" s="102"/>
      <c r="AK9" s="102"/>
      <c r="AL9" s="23"/>
      <c r="AM9" s="103" t="s">
        <v>38</v>
      </c>
      <c r="AN9" s="103"/>
      <c r="AO9" s="103"/>
      <c r="AP9" s="23"/>
      <c r="AQ9" s="104">
        <v>0.19504153362261101</v>
      </c>
      <c r="AR9" s="104"/>
      <c r="AS9" s="104"/>
    </row>
    <row r="10" spans="1:49" ht="33.75" customHeight="1">
      <c r="A10" s="100" t="s">
        <v>39</v>
      </c>
      <c r="B10" s="100"/>
      <c r="C10" s="100"/>
      <c r="D10" s="100"/>
      <c r="E10" s="100"/>
      <c r="F10" s="100"/>
      <c r="G10" s="100"/>
      <c r="H10" s="23"/>
      <c r="I10" s="99">
        <v>37500000</v>
      </c>
      <c r="J10" s="99"/>
      <c r="K10" s="99"/>
      <c r="L10" s="23"/>
      <c r="M10" s="99">
        <v>3300</v>
      </c>
      <c r="N10" s="99"/>
      <c r="O10" s="99"/>
      <c r="P10" s="23"/>
      <c r="Q10" s="100" t="s">
        <v>40</v>
      </c>
      <c r="R10" s="100"/>
      <c r="S10" s="100"/>
      <c r="T10" s="100"/>
      <c r="U10" s="100"/>
      <c r="V10" s="23"/>
      <c r="W10" s="101">
        <v>0.19442791023891201</v>
      </c>
      <c r="X10" s="101"/>
      <c r="Y10" s="101"/>
      <c r="Z10" s="101"/>
      <c r="AA10" s="101"/>
      <c r="AB10" s="23"/>
      <c r="AC10" s="99">
        <v>37500000</v>
      </c>
      <c r="AD10" s="99"/>
      <c r="AE10" s="99"/>
      <c r="AF10" s="99"/>
      <c r="AG10" s="99"/>
      <c r="AH10" s="23"/>
      <c r="AI10" s="99">
        <v>3300</v>
      </c>
      <c r="AJ10" s="99"/>
      <c r="AK10" s="99"/>
      <c r="AL10" s="23"/>
      <c r="AM10" s="100" t="s">
        <v>40</v>
      </c>
      <c r="AN10" s="100"/>
      <c r="AO10" s="100"/>
      <c r="AP10" s="23"/>
      <c r="AQ10" s="101">
        <v>0.19442791023891201</v>
      </c>
      <c r="AR10" s="101"/>
      <c r="AS10" s="101"/>
    </row>
    <row r="11" spans="1:49" ht="21.75" customHeight="1"/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</sheetData>
  <mergeCells count="33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C10:AG10"/>
    <mergeCell ref="AI10:AK10"/>
    <mergeCell ref="AM10:AO10"/>
    <mergeCell ref="AQ10:AS10"/>
    <mergeCell ref="A10:G10"/>
    <mergeCell ref="I10:K10"/>
    <mergeCell ref="M10:O10"/>
    <mergeCell ref="Q10:U10"/>
    <mergeCell ref="W10:AA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workbookViewId="0">
      <selection activeCell="AA13" sqref="AA13"/>
    </sheetView>
  </sheetViews>
  <sheetFormatPr defaultRowHeight="12.75"/>
  <cols>
    <col min="1" max="1" width="5.140625" customWidth="1"/>
    <col min="2" max="2" width="23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85546875" bestFit="1" customWidth="1"/>
    <col min="8" max="8" width="1.28515625" customWidth="1"/>
    <col min="9" max="9" width="16.7109375" bestFit="1" customWidth="1"/>
    <col min="10" max="10" width="1.28515625" customWidth="1"/>
    <col min="11" max="11" width="13" customWidth="1"/>
    <col min="12" max="12" width="1.28515625" customWidth="1"/>
    <col min="13" max="13" width="16.8554687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8.42578125" bestFit="1" customWidth="1"/>
    <col min="24" max="24" width="1.28515625" customWidth="1"/>
    <col min="25" max="25" width="18.42578125" bestFit="1" customWidth="1"/>
    <col min="26" max="26" width="1.28515625" customWidth="1"/>
    <col min="27" max="27" width="16.140625" customWidth="1"/>
    <col min="28" max="28" width="0.28515625" customWidth="1"/>
    <col min="30" max="30" width="19.5703125" bestFit="1" customWidth="1"/>
  </cols>
  <sheetData>
    <row r="1" spans="1:27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21.7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7" ht="14.45" customHeight="1"/>
    <row r="5" spans="1:27" ht="14.45" customHeight="1">
      <c r="A5" s="1" t="s">
        <v>42</v>
      </c>
      <c r="B5" s="90" t="s">
        <v>43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</row>
    <row r="6" spans="1:27" ht="14.45" customHeight="1">
      <c r="E6" s="91" t="s">
        <v>7</v>
      </c>
      <c r="F6" s="91"/>
      <c r="G6" s="91"/>
      <c r="H6" s="91"/>
      <c r="I6" s="91"/>
      <c r="K6" s="91" t="s">
        <v>8</v>
      </c>
      <c r="L6" s="91"/>
      <c r="M6" s="91"/>
      <c r="N6" s="91"/>
      <c r="O6" s="91"/>
      <c r="P6" s="91"/>
      <c r="Q6" s="91"/>
      <c r="S6" s="91" t="s">
        <v>9</v>
      </c>
      <c r="T6" s="91"/>
      <c r="U6" s="91"/>
      <c r="V6" s="91"/>
      <c r="W6" s="91"/>
      <c r="X6" s="91"/>
      <c r="Y6" s="91"/>
      <c r="Z6" s="91"/>
      <c r="AA6" s="91"/>
    </row>
    <row r="7" spans="1:27" ht="14.45" customHeight="1">
      <c r="E7" s="3"/>
      <c r="F7" s="3"/>
      <c r="G7" s="3"/>
      <c r="H7" s="3"/>
      <c r="I7" s="3"/>
      <c r="K7" s="98" t="s">
        <v>44</v>
      </c>
      <c r="L7" s="98"/>
      <c r="M7" s="98"/>
      <c r="N7" s="3"/>
      <c r="O7" s="98" t="s">
        <v>45</v>
      </c>
      <c r="P7" s="98"/>
      <c r="Q7" s="9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91" t="s">
        <v>46</v>
      </c>
      <c r="B8" s="91"/>
      <c r="D8" s="91" t="s">
        <v>47</v>
      </c>
      <c r="E8" s="9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48</v>
      </c>
      <c r="W8" s="2" t="s">
        <v>14</v>
      </c>
      <c r="Y8" s="2" t="s">
        <v>15</v>
      </c>
      <c r="AA8" s="2" t="s">
        <v>18</v>
      </c>
    </row>
    <row r="9" spans="1:27" ht="21.75" customHeight="1">
      <c r="A9" s="97" t="s">
        <v>49</v>
      </c>
      <c r="B9" s="97"/>
      <c r="D9" s="88">
        <v>15000000</v>
      </c>
      <c r="E9" s="88"/>
      <c r="F9" s="18"/>
      <c r="G9" s="17">
        <v>150336750000</v>
      </c>
      <c r="H9" s="18"/>
      <c r="I9" s="17">
        <v>149655000000</v>
      </c>
      <c r="J9" s="18"/>
      <c r="K9" s="17">
        <v>0</v>
      </c>
      <c r="L9" s="18"/>
      <c r="M9" s="17">
        <v>0</v>
      </c>
      <c r="N9" s="18"/>
      <c r="O9" s="17">
        <v>0</v>
      </c>
      <c r="P9" s="18"/>
      <c r="Q9" s="17">
        <v>0</v>
      </c>
      <c r="R9" s="18"/>
      <c r="S9" s="17">
        <v>15000000</v>
      </c>
      <c r="T9" s="18"/>
      <c r="U9" s="17">
        <v>10000</v>
      </c>
      <c r="V9" s="18"/>
      <c r="W9" s="17">
        <v>150336750000</v>
      </c>
      <c r="X9" s="18"/>
      <c r="Y9" s="17">
        <v>149655000000</v>
      </c>
      <c r="Z9" s="18"/>
      <c r="AA9" s="49">
        <v>0.38</v>
      </c>
    </row>
    <row r="10" spans="1:27" ht="21.75" customHeight="1">
      <c r="A10" s="95" t="s">
        <v>50</v>
      </c>
      <c r="B10" s="95"/>
      <c r="D10" s="87">
        <v>21000000</v>
      </c>
      <c r="E10" s="87"/>
      <c r="F10" s="18"/>
      <c r="G10" s="19">
        <v>625260565592</v>
      </c>
      <c r="H10" s="18"/>
      <c r="I10" s="19">
        <v>672381956400</v>
      </c>
      <c r="J10" s="18"/>
      <c r="K10" s="19">
        <v>0</v>
      </c>
      <c r="L10" s="18"/>
      <c r="M10" s="19">
        <v>0</v>
      </c>
      <c r="N10" s="18"/>
      <c r="O10" s="19">
        <v>0</v>
      </c>
      <c r="P10" s="18"/>
      <c r="Q10" s="19">
        <v>0</v>
      </c>
      <c r="R10" s="18"/>
      <c r="S10" s="19">
        <v>21000000</v>
      </c>
      <c r="T10" s="18"/>
      <c r="U10" s="19">
        <v>31190</v>
      </c>
      <c r="V10" s="18"/>
      <c r="W10" s="19">
        <v>625260565592</v>
      </c>
      <c r="X10" s="18"/>
      <c r="Y10" s="19">
        <v>653483523000</v>
      </c>
      <c r="Z10" s="18"/>
      <c r="AA10" s="51">
        <v>1.65</v>
      </c>
    </row>
    <row r="11" spans="1:27" ht="21.75" customHeight="1">
      <c r="A11" s="95" t="s">
        <v>51</v>
      </c>
      <c r="B11" s="95"/>
      <c r="D11" s="87">
        <v>0</v>
      </c>
      <c r="E11" s="87"/>
      <c r="F11" s="18"/>
      <c r="G11" s="19">
        <v>0</v>
      </c>
      <c r="H11" s="18"/>
      <c r="I11" s="19">
        <v>0</v>
      </c>
      <c r="J11" s="18"/>
      <c r="K11" s="19">
        <v>5000000</v>
      </c>
      <c r="L11" s="18"/>
      <c r="M11" s="19">
        <v>69405466225</v>
      </c>
      <c r="N11" s="18"/>
      <c r="O11" s="19">
        <v>0</v>
      </c>
      <c r="P11" s="18"/>
      <c r="Q11" s="19">
        <v>0</v>
      </c>
      <c r="R11" s="18"/>
      <c r="S11" s="19">
        <v>5000000</v>
      </c>
      <c r="T11" s="18"/>
      <c r="U11" s="19">
        <v>14317</v>
      </c>
      <c r="V11" s="18"/>
      <c r="W11" s="19">
        <v>69405466225</v>
      </c>
      <c r="X11" s="18"/>
      <c r="Y11" s="19">
        <v>71420354500</v>
      </c>
      <c r="Z11" s="18"/>
      <c r="AA11" s="51">
        <v>0.18</v>
      </c>
    </row>
    <row r="12" spans="1:27" ht="21.75" customHeight="1">
      <c r="A12" s="96" t="s">
        <v>52</v>
      </c>
      <c r="B12" s="96"/>
      <c r="D12" s="85">
        <v>0</v>
      </c>
      <c r="E12" s="85"/>
      <c r="F12" s="18"/>
      <c r="G12" s="20">
        <v>0</v>
      </c>
      <c r="H12" s="18"/>
      <c r="I12" s="20">
        <v>0</v>
      </c>
      <c r="J12" s="18"/>
      <c r="K12" s="20">
        <v>13000000</v>
      </c>
      <c r="L12" s="18"/>
      <c r="M12" s="20">
        <v>287384447347</v>
      </c>
      <c r="N12" s="18"/>
      <c r="O12" s="20">
        <v>0</v>
      </c>
      <c r="P12" s="18"/>
      <c r="Q12" s="20">
        <v>0</v>
      </c>
      <c r="R12" s="18"/>
      <c r="S12" s="20">
        <v>13000000</v>
      </c>
      <c r="T12" s="18"/>
      <c r="U12" s="20">
        <v>23877</v>
      </c>
      <c r="V12" s="18"/>
      <c r="W12" s="20">
        <v>287384447347</v>
      </c>
      <c r="X12" s="18"/>
      <c r="Y12" s="20">
        <v>310028518800</v>
      </c>
      <c r="Z12" s="18"/>
      <c r="AA12" s="51">
        <v>0.78</v>
      </c>
    </row>
    <row r="13" spans="1:27" ht="21.75" customHeight="1" thickBot="1">
      <c r="A13" s="94" t="s">
        <v>30</v>
      </c>
      <c r="B13" s="94"/>
      <c r="D13" s="86">
        <f t="shared" ref="D13" si="0">SUM(D9:E12)</f>
        <v>36000000</v>
      </c>
      <c r="E13" s="86"/>
      <c r="F13" s="18"/>
      <c r="G13" s="21">
        <f>SUM(G9:G12)</f>
        <v>775597315592</v>
      </c>
      <c r="H13" s="18"/>
      <c r="I13" s="21">
        <f>SUM(I9:I12)</f>
        <v>822036956400</v>
      </c>
      <c r="J13" s="18"/>
      <c r="K13" s="21">
        <f>SUM(K9:K12)</f>
        <v>18000000</v>
      </c>
      <c r="L13" s="18"/>
      <c r="M13" s="21">
        <f>SUM(M9:M12)</f>
        <v>356789913572</v>
      </c>
      <c r="N13" s="18"/>
      <c r="O13" s="21">
        <v>0</v>
      </c>
      <c r="P13" s="18"/>
      <c r="Q13" s="21">
        <v>0</v>
      </c>
      <c r="R13" s="18"/>
      <c r="S13" s="21">
        <f>SUM(S9:S12)</f>
        <v>54000000</v>
      </c>
      <c r="T13" s="18"/>
      <c r="U13" s="21"/>
      <c r="V13" s="18"/>
      <c r="W13" s="21">
        <f>SUM(W9:W12)</f>
        <v>1132387229164</v>
      </c>
      <c r="X13" s="18"/>
      <c r="Y13" s="21">
        <f>SUM(Y9:Y12)</f>
        <v>1184587396300</v>
      </c>
      <c r="Z13" s="18"/>
      <c r="AA13" s="84">
        <f>SUM(AA9:AA12)</f>
        <v>2.99</v>
      </c>
    </row>
    <row r="14" spans="1:27" ht="13.5" thickTop="1"/>
    <row r="16" spans="1:27" ht="15.75">
      <c r="E16" s="58"/>
      <c r="G16" s="58"/>
      <c r="I16" s="58"/>
      <c r="U16" s="61"/>
    </row>
  </sheetData>
  <mergeCells count="2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3:B13"/>
    <mergeCell ref="D13:E13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6"/>
  <sheetViews>
    <sheetView rightToLeft="1" topLeftCell="R1" workbookViewId="0">
      <selection activeCell="AL23" sqref="AL23"/>
    </sheetView>
  </sheetViews>
  <sheetFormatPr defaultRowHeight="12.75"/>
  <cols>
    <col min="1" max="1" width="5.140625" customWidth="1"/>
    <col min="2" max="2" width="28.28515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3" bestFit="1" customWidth="1"/>
    <col min="19" max="19" width="1.28515625" customWidth="1"/>
    <col min="20" max="20" width="20.28515625" bestFit="1" customWidth="1"/>
    <col min="21" max="21" width="1.28515625" customWidth="1"/>
    <col min="22" max="22" width="13" customWidth="1"/>
    <col min="23" max="23" width="1.28515625" customWidth="1"/>
    <col min="24" max="24" width="19.140625" bestFit="1" customWidth="1"/>
    <col min="25" max="25" width="1.28515625" customWidth="1"/>
    <col min="26" max="26" width="13" customWidth="1"/>
    <col min="27" max="27" width="1.28515625" customWidth="1"/>
    <col min="28" max="28" width="22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3.28515625" bestFit="1" customWidth="1"/>
    <col min="35" max="35" width="1.28515625" customWidth="1"/>
    <col min="36" max="36" width="23.140625" bestFit="1" customWidth="1"/>
    <col min="37" max="37" width="1.28515625" customWidth="1"/>
    <col min="38" max="38" width="18" customWidth="1"/>
    <col min="39" max="39" width="1" customWidth="1"/>
    <col min="40" max="40" width="20.5703125" customWidth="1"/>
    <col min="41" max="41" width="22.42578125" customWidth="1"/>
  </cols>
  <sheetData>
    <row r="1" spans="1:40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40" ht="21.7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</row>
    <row r="3" spans="1:40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40" ht="14.45" customHeight="1"/>
    <row r="5" spans="1:40" ht="21.75" customHeight="1">
      <c r="A5" s="1" t="s">
        <v>53</v>
      </c>
      <c r="B5" s="90" t="s">
        <v>54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</row>
    <row r="6" spans="1:40" ht="14.45" customHeight="1">
      <c r="A6" s="91" t="s">
        <v>55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 t="s">
        <v>7</v>
      </c>
      <c r="Q6" s="91"/>
      <c r="R6" s="91"/>
      <c r="S6" s="91"/>
      <c r="T6" s="91"/>
      <c r="V6" s="91" t="s">
        <v>8</v>
      </c>
      <c r="W6" s="91"/>
      <c r="X6" s="91"/>
      <c r="Y6" s="91"/>
      <c r="Z6" s="91"/>
      <c r="AA6" s="91"/>
      <c r="AB6" s="91"/>
      <c r="AD6" s="91" t="s">
        <v>9</v>
      </c>
      <c r="AE6" s="91"/>
      <c r="AF6" s="91"/>
      <c r="AG6" s="91"/>
      <c r="AH6" s="91"/>
      <c r="AI6" s="91"/>
      <c r="AJ6" s="91"/>
      <c r="AK6" s="91"/>
      <c r="AL6" s="91"/>
    </row>
    <row r="7" spans="1:40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8" t="s">
        <v>10</v>
      </c>
      <c r="W7" s="98"/>
      <c r="X7" s="98"/>
      <c r="Y7" s="3"/>
      <c r="Z7" s="98" t="s">
        <v>11</v>
      </c>
      <c r="AA7" s="98"/>
      <c r="AB7" s="98"/>
      <c r="AD7" s="3"/>
      <c r="AE7" s="3"/>
      <c r="AF7" s="3"/>
      <c r="AG7" s="3"/>
      <c r="AH7" s="3"/>
      <c r="AI7" s="3"/>
      <c r="AJ7" s="3"/>
      <c r="AK7" s="3"/>
      <c r="AL7" s="3"/>
    </row>
    <row r="8" spans="1:40" ht="21.75" customHeight="1">
      <c r="A8" s="91" t="s">
        <v>56</v>
      </c>
      <c r="B8" s="91"/>
      <c r="D8" s="2" t="s">
        <v>57</v>
      </c>
      <c r="F8" s="2" t="s">
        <v>58</v>
      </c>
      <c r="H8" s="2" t="s">
        <v>59</v>
      </c>
      <c r="J8" s="2" t="s">
        <v>60</v>
      </c>
      <c r="L8" s="2" t="s">
        <v>61</v>
      </c>
      <c r="N8" s="2" t="s">
        <v>36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>
      <c r="A9" s="97" t="s">
        <v>62</v>
      </c>
      <c r="B9" s="97"/>
      <c r="D9" s="22" t="s">
        <v>63</v>
      </c>
      <c r="E9" s="23"/>
      <c r="F9" s="22" t="s">
        <v>63</v>
      </c>
      <c r="G9" s="23"/>
      <c r="H9" s="22" t="s">
        <v>64</v>
      </c>
      <c r="I9" s="23"/>
      <c r="J9" s="22" t="s">
        <v>65</v>
      </c>
      <c r="K9" s="23"/>
      <c r="L9" s="25">
        <v>23</v>
      </c>
      <c r="M9" s="23"/>
      <c r="N9" s="25">
        <v>23</v>
      </c>
      <c r="O9" s="23"/>
      <c r="P9" s="38">
        <v>1500000</v>
      </c>
      <c r="Q9" s="39"/>
      <c r="R9" s="40">
        <v>1500815625000</v>
      </c>
      <c r="S9" s="39"/>
      <c r="T9" s="38">
        <v>1499184375000</v>
      </c>
      <c r="U9" s="39"/>
      <c r="V9" s="38">
        <v>0</v>
      </c>
      <c r="W9" s="39"/>
      <c r="X9" s="38">
        <v>0</v>
      </c>
      <c r="Y9" s="39"/>
      <c r="Z9" s="38">
        <v>0</v>
      </c>
      <c r="AA9" s="39"/>
      <c r="AB9" s="38">
        <v>0</v>
      </c>
      <c r="AC9" s="39"/>
      <c r="AD9" s="38">
        <v>1500000</v>
      </c>
      <c r="AE9" s="39"/>
      <c r="AF9" s="38">
        <v>1000000</v>
      </c>
      <c r="AG9" s="39"/>
      <c r="AH9" s="38">
        <v>1500815625000</v>
      </c>
      <c r="AI9" s="39"/>
      <c r="AJ9" s="38">
        <v>1499184375000</v>
      </c>
      <c r="AK9" s="23"/>
      <c r="AL9" s="25">
        <v>3.78</v>
      </c>
      <c r="AN9" s="57"/>
    </row>
    <row r="10" spans="1:40" ht="21.75" customHeight="1">
      <c r="A10" s="95" t="s">
        <v>66</v>
      </c>
      <c r="B10" s="95"/>
      <c r="D10" s="26" t="s">
        <v>63</v>
      </c>
      <c r="E10" s="23"/>
      <c r="F10" s="26" t="s">
        <v>63</v>
      </c>
      <c r="G10" s="23"/>
      <c r="H10" s="26" t="s">
        <v>67</v>
      </c>
      <c r="I10" s="23"/>
      <c r="J10" s="26" t="s">
        <v>68</v>
      </c>
      <c r="K10" s="23"/>
      <c r="L10" s="28">
        <v>23</v>
      </c>
      <c r="M10" s="23"/>
      <c r="N10" s="28">
        <v>23</v>
      </c>
      <c r="O10" s="23"/>
      <c r="P10" s="41">
        <v>2107459</v>
      </c>
      <c r="Q10" s="39"/>
      <c r="R10" s="42">
        <v>1993360647622</v>
      </c>
      <c r="S10" s="39"/>
      <c r="T10" s="41">
        <v>2018837887406</v>
      </c>
      <c r="U10" s="39"/>
      <c r="V10" s="41">
        <v>0</v>
      </c>
      <c r="W10" s="39"/>
      <c r="X10" s="41">
        <v>0</v>
      </c>
      <c r="Y10" s="39"/>
      <c r="Z10" s="41">
        <v>0</v>
      </c>
      <c r="AA10" s="39"/>
      <c r="AB10" s="41">
        <v>0</v>
      </c>
      <c r="AC10" s="39"/>
      <c r="AD10" s="41">
        <v>2107459</v>
      </c>
      <c r="AE10" s="39"/>
      <c r="AF10" s="41">
        <v>989000</v>
      </c>
      <c r="AG10" s="39"/>
      <c r="AH10" s="41">
        <v>1993360647622</v>
      </c>
      <c r="AI10" s="39"/>
      <c r="AJ10" s="41">
        <v>2083143625407</v>
      </c>
      <c r="AK10" s="23"/>
      <c r="AL10" s="28">
        <v>5.25</v>
      </c>
      <c r="AN10" s="57"/>
    </row>
    <row r="11" spans="1:40" ht="21.75" customHeight="1">
      <c r="A11" s="95" t="s">
        <v>69</v>
      </c>
      <c r="B11" s="95"/>
      <c r="D11" s="26" t="s">
        <v>63</v>
      </c>
      <c r="E11" s="23"/>
      <c r="F11" s="26" t="s">
        <v>63</v>
      </c>
      <c r="G11" s="23"/>
      <c r="H11" s="26" t="s">
        <v>70</v>
      </c>
      <c r="I11" s="23"/>
      <c r="J11" s="26" t="s">
        <v>71</v>
      </c>
      <c r="K11" s="23"/>
      <c r="L11" s="28">
        <v>23</v>
      </c>
      <c r="M11" s="23"/>
      <c r="N11" s="28">
        <v>23</v>
      </c>
      <c r="O11" s="23"/>
      <c r="P11" s="41">
        <v>2394875</v>
      </c>
      <c r="Q11" s="39"/>
      <c r="R11" s="42">
        <v>2212147073862</v>
      </c>
      <c r="S11" s="39"/>
      <c r="T11" s="41">
        <v>1894369246320</v>
      </c>
      <c r="U11" s="39"/>
      <c r="V11" s="41">
        <v>0</v>
      </c>
      <c r="W11" s="39"/>
      <c r="X11" s="41">
        <v>0</v>
      </c>
      <c r="Y11" s="39"/>
      <c r="Z11" s="41">
        <v>0</v>
      </c>
      <c r="AA11" s="39"/>
      <c r="AB11" s="41">
        <v>0</v>
      </c>
      <c r="AC11" s="39"/>
      <c r="AD11" s="41">
        <v>2394875</v>
      </c>
      <c r="AE11" s="39"/>
      <c r="AF11" s="41">
        <v>778090</v>
      </c>
      <c r="AG11" s="39"/>
      <c r="AH11" s="41">
        <v>2212147073862</v>
      </c>
      <c r="AI11" s="39"/>
      <c r="AJ11" s="41">
        <v>1862415049617</v>
      </c>
      <c r="AK11" s="23"/>
      <c r="AL11" s="28">
        <v>4.6900000000000004</v>
      </c>
      <c r="AN11" s="57"/>
    </row>
    <row r="12" spans="1:40" ht="21.75" customHeight="1">
      <c r="A12" s="95" t="s">
        <v>72</v>
      </c>
      <c r="B12" s="95"/>
      <c r="D12" s="26" t="s">
        <v>63</v>
      </c>
      <c r="E12" s="23"/>
      <c r="F12" s="26" t="s">
        <v>63</v>
      </c>
      <c r="G12" s="23"/>
      <c r="H12" s="26" t="s">
        <v>73</v>
      </c>
      <c r="I12" s="23"/>
      <c r="J12" s="26" t="s">
        <v>74</v>
      </c>
      <c r="K12" s="23"/>
      <c r="L12" s="28">
        <v>23</v>
      </c>
      <c r="M12" s="23"/>
      <c r="N12" s="28">
        <v>23</v>
      </c>
      <c r="O12" s="23"/>
      <c r="P12" s="41">
        <v>3370</v>
      </c>
      <c r="Q12" s="39"/>
      <c r="R12" s="42">
        <v>3175214000</v>
      </c>
      <c r="S12" s="39"/>
      <c r="T12" s="41">
        <v>2816057535</v>
      </c>
      <c r="U12" s="39"/>
      <c r="V12" s="41">
        <v>0</v>
      </c>
      <c r="W12" s="39"/>
      <c r="X12" s="41">
        <v>0</v>
      </c>
      <c r="Y12" s="39"/>
      <c r="Z12" s="41">
        <v>0</v>
      </c>
      <c r="AA12" s="39"/>
      <c r="AB12" s="41">
        <v>0</v>
      </c>
      <c r="AC12" s="39"/>
      <c r="AD12" s="41">
        <v>3370</v>
      </c>
      <c r="AE12" s="39"/>
      <c r="AF12" s="41">
        <v>838000</v>
      </c>
      <c r="AG12" s="39"/>
      <c r="AH12" s="41">
        <v>3175214000</v>
      </c>
      <c r="AI12" s="39"/>
      <c r="AJ12" s="41">
        <v>2822524417</v>
      </c>
      <c r="AK12" s="23"/>
      <c r="AL12" s="28">
        <v>0.01</v>
      </c>
      <c r="AN12" s="57"/>
    </row>
    <row r="13" spans="1:40" ht="21.75" customHeight="1">
      <c r="A13" s="95" t="s">
        <v>75</v>
      </c>
      <c r="B13" s="95"/>
      <c r="D13" s="26" t="s">
        <v>63</v>
      </c>
      <c r="E13" s="23"/>
      <c r="F13" s="26" t="s">
        <v>63</v>
      </c>
      <c r="G13" s="23"/>
      <c r="H13" s="26" t="s">
        <v>73</v>
      </c>
      <c r="I13" s="23"/>
      <c r="J13" s="26" t="s">
        <v>76</v>
      </c>
      <c r="K13" s="23"/>
      <c r="L13" s="28">
        <v>23</v>
      </c>
      <c r="M13" s="23"/>
      <c r="N13" s="28">
        <v>23</v>
      </c>
      <c r="O13" s="23"/>
      <c r="P13" s="41">
        <v>5650000</v>
      </c>
      <c r="Q13" s="39"/>
      <c r="R13" s="42">
        <v>4488161061325</v>
      </c>
      <c r="S13" s="39"/>
      <c r="T13" s="41">
        <v>4479369017987</v>
      </c>
      <c r="U13" s="39"/>
      <c r="V13" s="41">
        <v>350000</v>
      </c>
      <c r="W13" s="39"/>
      <c r="X13" s="41">
        <v>281947785437</v>
      </c>
      <c r="Y13" s="39"/>
      <c r="Z13" s="41">
        <v>4705000</v>
      </c>
      <c r="AA13" s="39"/>
      <c r="AB13" s="41">
        <v>3773834930915</v>
      </c>
      <c r="AC13" s="39"/>
      <c r="AD13" s="41">
        <v>1295000</v>
      </c>
      <c r="AE13" s="39"/>
      <c r="AF13" s="41">
        <v>825000</v>
      </c>
      <c r="AG13" s="39"/>
      <c r="AH13" s="41">
        <v>1029548492759</v>
      </c>
      <c r="AI13" s="39"/>
      <c r="AJ13" s="41">
        <v>1067794071093</v>
      </c>
      <c r="AK13" s="23"/>
      <c r="AL13" s="28">
        <v>2.69</v>
      </c>
      <c r="AN13" s="57"/>
    </row>
    <row r="14" spans="1:40" ht="21.75" customHeight="1">
      <c r="A14" s="95" t="s">
        <v>77</v>
      </c>
      <c r="B14" s="95"/>
      <c r="D14" s="26" t="s">
        <v>63</v>
      </c>
      <c r="E14" s="23"/>
      <c r="F14" s="26" t="s">
        <v>63</v>
      </c>
      <c r="G14" s="23"/>
      <c r="H14" s="26" t="s">
        <v>78</v>
      </c>
      <c r="I14" s="23"/>
      <c r="J14" s="26" t="s">
        <v>79</v>
      </c>
      <c r="K14" s="23"/>
      <c r="L14" s="28">
        <v>23</v>
      </c>
      <c r="M14" s="23"/>
      <c r="N14" s="28">
        <v>23</v>
      </c>
      <c r="O14" s="23"/>
      <c r="P14" s="41">
        <v>3144723</v>
      </c>
      <c r="Q14" s="39"/>
      <c r="R14" s="42">
        <v>2890000437000</v>
      </c>
      <c r="S14" s="39"/>
      <c r="T14" s="41">
        <v>2545809145933</v>
      </c>
      <c r="U14" s="39"/>
      <c r="V14" s="41">
        <v>0</v>
      </c>
      <c r="W14" s="39"/>
      <c r="X14" s="41">
        <v>0</v>
      </c>
      <c r="Y14" s="39"/>
      <c r="Z14" s="41">
        <v>1200000</v>
      </c>
      <c r="AA14" s="39"/>
      <c r="AB14" s="41">
        <v>958087528125</v>
      </c>
      <c r="AC14" s="39"/>
      <c r="AD14" s="41">
        <v>1944723</v>
      </c>
      <c r="AE14" s="39"/>
      <c r="AF14" s="41">
        <v>796600</v>
      </c>
      <c r="AG14" s="39"/>
      <c r="AH14" s="41">
        <v>1787200437000</v>
      </c>
      <c r="AI14" s="39"/>
      <c r="AJ14" s="41">
        <v>1548323982601</v>
      </c>
      <c r="AK14" s="23"/>
      <c r="AL14" s="28">
        <v>3.9</v>
      </c>
      <c r="AN14" s="57"/>
    </row>
    <row r="15" spans="1:40" ht="21.75" customHeight="1">
      <c r="A15" s="95" t="s">
        <v>80</v>
      </c>
      <c r="B15" s="95"/>
      <c r="D15" s="26" t="s">
        <v>63</v>
      </c>
      <c r="E15" s="23"/>
      <c r="F15" s="26" t="s">
        <v>63</v>
      </c>
      <c r="G15" s="23"/>
      <c r="H15" s="26" t="s">
        <v>78</v>
      </c>
      <c r="I15" s="23"/>
      <c r="J15" s="26" t="s">
        <v>81</v>
      </c>
      <c r="K15" s="23"/>
      <c r="L15" s="28">
        <v>23</v>
      </c>
      <c r="M15" s="23"/>
      <c r="N15" s="28">
        <v>23</v>
      </c>
      <c r="O15" s="23"/>
      <c r="P15" s="41">
        <v>2569974</v>
      </c>
      <c r="Q15" s="39"/>
      <c r="R15" s="42">
        <v>2290001032440</v>
      </c>
      <c r="S15" s="39"/>
      <c r="T15" s="41">
        <v>1941843891937</v>
      </c>
      <c r="U15" s="39"/>
      <c r="V15" s="41">
        <v>0</v>
      </c>
      <c r="W15" s="39"/>
      <c r="X15" s="41">
        <v>0</v>
      </c>
      <c r="Y15" s="39"/>
      <c r="Z15" s="41">
        <v>0</v>
      </c>
      <c r="AA15" s="39"/>
      <c r="AB15" s="41">
        <v>0</v>
      </c>
      <c r="AC15" s="39"/>
      <c r="AD15" s="41">
        <v>2569974</v>
      </c>
      <c r="AE15" s="39"/>
      <c r="AF15" s="41">
        <v>780500</v>
      </c>
      <c r="AG15" s="39"/>
      <c r="AH15" s="41">
        <v>2290001032440</v>
      </c>
      <c r="AI15" s="39"/>
      <c r="AJ15" s="41">
        <v>2004774018065</v>
      </c>
      <c r="AK15" s="23"/>
      <c r="AL15" s="28">
        <v>5.05</v>
      </c>
      <c r="AN15" s="57"/>
    </row>
    <row r="16" spans="1:40" ht="21.75" customHeight="1">
      <c r="A16" s="95" t="s">
        <v>82</v>
      </c>
      <c r="B16" s="95"/>
      <c r="D16" s="26" t="s">
        <v>63</v>
      </c>
      <c r="E16" s="23"/>
      <c r="F16" s="26" t="s">
        <v>63</v>
      </c>
      <c r="G16" s="23"/>
      <c r="H16" s="26" t="s">
        <v>83</v>
      </c>
      <c r="I16" s="23"/>
      <c r="J16" s="26" t="s">
        <v>84</v>
      </c>
      <c r="K16" s="23"/>
      <c r="L16" s="28">
        <v>0</v>
      </c>
      <c r="M16" s="23"/>
      <c r="N16" s="28">
        <v>0</v>
      </c>
      <c r="O16" s="23"/>
      <c r="P16" s="41">
        <v>0</v>
      </c>
      <c r="Q16" s="39"/>
      <c r="R16" s="42">
        <v>0</v>
      </c>
      <c r="S16" s="39"/>
      <c r="T16" s="41">
        <v>0</v>
      </c>
      <c r="U16" s="39"/>
      <c r="V16" s="41">
        <v>3750000</v>
      </c>
      <c r="W16" s="39"/>
      <c r="X16" s="41">
        <v>3043046303437</v>
      </c>
      <c r="Y16" s="39"/>
      <c r="Z16" s="41">
        <v>0</v>
      </c>
      <c r="AA16" s="39"/>
      <c r="AB16" s="41">
        <v>0</v>
      </c>
      <c r="AC16" s="39"/>
      <c r="AD16" s="41">
        <v>3750000</v>
      </c>
      <c r="AE16" s="39"/>
      <c r="AF16" s="41">
        <v>811400</v>
      </c>
      <c r="AG16" s="39"/>
      <c r="AH16" s="41">
        <v>3043046303437</v>
      </c>
      <c r="AI16" s="39"/>
      <c r="AJ16" s="41">
        <v>3041095504687</v>
      </c>
      <c r="AK16" s="23"/>
      <c r="AL16" s="28">
        <v>7.67</v>
      </c>
      <c r="AN16" s="57"/>
    </row>
    <row r="17" spans="1:40" ht="21.75" customHeight="1">
      <c r="A17" s="95" t="s">
        <v>85</v>
      </c>
      <c r="B17" s="95"/>
      <c r="D17" s="26" t="s">
        <v>63</v>
      </c>
      <c r="E17" s="23"/>
      <c r="F17" s="26" t="s">
        <v>63</v>
      </c>
      <c r="G17" s="23"/>
      <c r="H17" s="26" t="s">
        <v>86</v>
      </c>
      <c r="I17" s="23"/>
      <c r="J17" s="26" t="s">
        <v>87</v>
      </c>
      <c r="K17" s="23"/>
      <c r="L17" s="28">
        <v>0</v>
      </c>
      <c r="M17" s="23"/>
      <c r="N17" s="28">
        <v>0</v>
      </c>
      <c r="O17" s="23"/>
      <c r="P17" s="41">
        <v>0</v>
      </c>
      <c r="Q17" s="39"/>
      <c r="R17" s="42">
        <v>0</v>
      </c>
      <c r="S17" s="39"/>
      <c r="T17" s="41">
        <v>0</v>
      </c>
      <c r="U17" s="39"/>
      <c r="V17" s="41">
        <v>1000000</v>
      </c>
      <c r="W17" s="39"/>
      <c r="X17" s="41">
        <v>787310000000</v>
      </c>
      <c r="Y17" s="39"/>
      <c r="Z17" s="41">
        <v>0</v>
      </c>
      <c r="AA17" s="39"/>
      <c r="AB17" s="41">
        <v>0</v>
      </c>
      <c r="AC17" s="39"/>
      <c r="AD17" s="41">
        <v>1000000</v>
      </c>
      <c r="AE17" s="39"/>
      <c r="AF17" s="41">
        <v>787250</v>
      </c>
      <c r="AG17" s="39"/>
      <c r="AH17" s="41">
        <v>787310000000</v>
      </c>
      <c r="AI17" s="39"/>
      <c r="AJ17" s="41">
        <v>786821932812</v>
      </c>
      <c r="AK17" s="23"/>
      <c r="AL17" s="28">
        <v>1.98</v>
      </c>
      <c r="AN17" s="57"/>
    </row>
    <row r="18" spans="1:40" ht="21.75" customHeight="1">
      <c r="A18" s="95" t="s">
        <v>88</v>
      </c>
      <c r="B18" s="95"/>
      <c r="D18" s="26" t="s">
        <v>63</v>
      </c>
      <c r="E18" s="23"/>
      <c r="F18" s="26" t="s">
        <v>63</v>
      </c>
      <c r="G18" s="23"/>
      <c r="H18" s="26" t="s">
        <v>89</v>
      </c>
      <c r="I18" s="23"/>
      <c r="J18" s="26" t="s">
        <v>84</v>
      </c>
      <c r="K18" s="23"/>
      <c r="L18" s="28">
        <v>0</v>
      </c>
      <c r="M18" s="23"/>
      <c r="N18" s="28">
        <v>0</v>
      </c>
      <c r="O18" s="23"/>
      <c r="P18" s="41">
        <v>0</v>
      </c>
      <c r="Q18" s="39"/>
      <c r="R18" s="42">
        <v>0</v>
      </c>
      <c r="S18" s="39"/>
      <c r="T18" s="41">
        <v>0</v>
      </c>
      <c r="U18" s="39"/>
      <c r="V18" s="41">
        <v>5000000</v>
      </c>
      <c r="W18" s="39"/>
      <c r="X18" s="41">
        <v>3987667115598</v>
      </c>
      <c r="Y18" s="39"/>
      <c r="Z18" s="41">
        <v>0</v>
      </c>
      <c r="AA18" s="39"/>
      <c r="AB18" s="41">
        <v>0</v>
      </c>
      <c r="AC18" s="39"/>
      <c r="AD18" s="41">
        <v>5000000</v>
      </c>
      <c r="AE18" s="39"/>
      <c r="AF18" s="41">
        <v>813000</v>
      </c>
      <c r="AG18" s="39"/>
      <c r="AH18" s="41">
        <v>3987667115598</v>
      </c>
      <c r="AI18" s="39"/>
      <c r="AJ18" s="41">
        <v>4062789656250</v>
      </c>
      <c r="AK18" s="23"/>
      <c r="AL18" s="28">
        <v>10.24</v>
      </c>
      <c r="AN18" s="57"/>
    </row>
    <row r="19" spans="1:40" ht="21.75" customHeight="1">
      <c r="A19" s="95" t="s">
        <v>90</v>
      </c>
      <c r="B19" s="95"/>
      <c r="D19" s="26" t="s">
        <v>63</v>
      </c>
      <c r="E19" s="23"/>
      <c r="F19" s="26" t="s">
        <v>63</v>
      </c>
      <c r="G19" s="23"/>
      <c r="H19" s="26" t="s">
        <v>83</v>
      </c>
      <c r="I19" s="23"/>
      <c r="J19" s="26" t="s">
        <v>84</v>
      </c>
      <c r="K19" s="23"/>
      <c r="L19" s="28">
        <v>0</v>
      </c>
      <c r="M19" s="23"/>
      <c r="N19" s="28">
        <v>0</v>
      </c>
      <c r="O19" s="23"/>
      <c r="P19" s="41">
        <v>0</v>
      </c>
      <c r="Q19" s="39"/>
      <c r="R19" s="42">
        <v>0</v>
      </c>
      <c r="S19" s="39"/>
      <c r="T19" s="41">
        <v>0</v>
      </c>
      <c r="U19" s="39"/>
      <c r="V19" s="41">
        <v>1900350</v>
      </c>
      <c r="W19" s="39"/>
      <c r="X19" s="41">
        <v>1518879872096</v>
      </c>
      <c r="Y19" s="39"/>
      <c r="Z19" s="41">
        <v>0</v>
      </c>
      <c r="AA19" s="39"/>
      <c r="AB19" s="41">
        <v>0</v>
      </c>
      <c r="AC19" s="39"/>
      <c r="AD19" s="41">
        <v>1900350</v>
      </c>
      <c r="AE19" s="39"/>
      <c r="AF19" s="41">
        <v>799200</v>
      </c>
      <c r="AG19" s="39"/>
      <c r="AH19" s="41">
        <v>1518879872096</v>
      </c>
      <c r="AI19" s="39"/>
      <c r="AJ19" s="41">
        <v>1517933894402</v>
      </c>
      <c r="AK19" s="23"/>
      <c r="AL19" s="28">
        <v>3.83</v>
      </c>
      <c r="AN19" s="57"/>
    </row>
    <row r="20" spans="1:40" ht="21.75" customHeight="1">
      <c r="A20" s="95" t="s">
        <v>91</v>
      </c>
      <c r="B20" s="95"/>
      <c r="D20" s="26" t="s">
        <v>92</v>
      </c>
      <c r="E20" s="23"/>
      <c r="F20" s="26" t="s">
        <v>92</v>
      </c>
      <c r="G20" s="23"/>
      <c r="H20" s="26" t="s">
        <v>93</v>
      </c>
      <c r="I20" s="23"/>
      <c r="J20" s="26" t="s">
        <v>94</v>
      </c>
      <c r="K20" s="23"/>
      <c r="L20" s="28">
        <v>40</v>
      </c>
      <c r="M20" s="23"/>
      <c r="N20" s="28">
        <v>40</v>
      </c>
      <c r="O20" s="23"/>
      <c r="P20" s="41">
        <v>0</v>
      </c>
      <c r="Q20" s="39"/>
      <c r="R20" s="42">
        <v>0</v>
      </c>
      <c r="S20" s="39"/>
      <c r="T20" s="41">
        <v>0</v>
      </c>
      <c r="U20" s="39"/>
      <c r="V20" s="41">
        <v>25000000</v>
      </c>
      <c r="W20" s="39"/>
      <c r="X20" s="41">
        <v>25000000000</v>
      </c>
      <c r="Y20" s="39"/>
      <c r="Z20" s="41">
        <v>0</v>
      </c>
      <c r="AA20" s="39"/>
      <c r="AB20" s="41">
        <v>0</v>
      </c>
      <c r="AC20" s="39"/>
      <c r="AD20" s="41">
        <v>25000000</v>
      </c>
      <c r="AE20" s="39"/>
      <c r="AF20" s="41">
        <v>1000</v>
      </c>
      <c r="AG20" s="39"/>
      <c r="AH20" s="41">
        <v>25000000000</v>
      </c>
      <c r="AI20" s="39"/>
      <c r="AJ20" s="41">
        <v>25000000000</v>
      </c>
      <c r="AK20" s="23"/>
      <c r="AL20" s="28">
        <v>0.06</v>
      </c>
      <c r="AN20" s="57"/>
    </row>
    <row r="21" spans="1:40" ht="21.75" customHeight="1">
      <c r="A21" s="95" t="s">
        <v>95</v>
      </c>
      <c r="B21" s="95"/>
      <c r="D21" s="26" t="s">
        <v>92</v>
      </c>
      <c r="E21" s="23"/>
      <c r="F21" s="26" t="s">
        <v>92</v>
      </c>
      <c r="G21" s="23"/>
      <c r="H21" s="26" t="s">
        <v>96</v>
      </c>
      <c r="I21" s="23"/>
      <c r="J21" s="26" t="s">
        <v>97</v>
      </c>
      <c r="K21" s="23"/>
      <c r="L21" s="28">
        <v>40</v>
      </c>
      <c r="M21" s="23"/>
      <c r="N21" s="28">
        <v>40</v>
      </c>
      <c r="O21" s="23"/>
      <c r="P21" s="41">
        <v>0</v>
      </c>
      <c r="Q21" s="39"/>
      <c r="R21" s="42">
        <v>0</v>
      </c>
      <c r="S21" s="39"/>
      <c r="T21" s="41">
        <v>0</v>
      </c>
      <c r="U21" s="39"/>
      <c r="V21" s="41">
        <v>15000000</v>
      </c>
      <c r="W21" s="39"/>
      <c r="X21" s="41">
        <v>15000000000</v>
      </c>
      <c r="Y21" s="39"/>
      <c r="Z21" s="41">
        <v>0</v>
      </c>
      <c r="AA21" s="39"/>
      <c r="AB21" s="41">
        <v>0</v>
      </c>
      <c r="AC21" s="39"/>
      <c r="AD21" s="41">
        <v>15000000</v>
      </c>
      <c r="AE21" s="39"/>
      <c r="AF21" s="41">
        <v>1000</v>
      </c>
      <c r="AG21" s="39"/>
      <c r="AH21" s="41">
        <v>15000000000</v>
      </c>
      <c r="AI21" s="39"/>
      <c r="AJ21" s="41">
        <v>15000000000</v>
      </c>
      <c r="AK21" s="23"/>
      <c r="AL21" s="28">
        <v>0.04</v>
      </c>
      <c r="AN21" s="57"/>
    </row>
    <row r="22" spans="1:40" ht="21.75" customHeight="1">
      <c r="A22" s="96" t="s">
        <v>98</v>
      </c>
      <c r="B22" s="96"/>
      <c r="D22" s="37" t="s">
        <v>92</v>
      </c>
      <c r="E22" s="23"/>
      <c r="F22" s="37" t="s">
        <v>92</v>
      </c>
      <c r="G22" s="23"/>
      <c r="H22" s="37" t="s">
        <v>99</v>
      </c>
      <c r="I22" s="23"/>
      <c r="J22" s="37" t="s">
        <v>100</v>
      </c>
      <c r="K22" s="23"/>
      <c r="L22" s="30">
        <v>40</v>
      </c>
      <c r="M22" s="23"/>
      <c r="N22" s="30">
        <v>40</v>
      </c>
      <c r="O22" s="23"/>
      <c r="P22" s="43">
        <v>0</v>
      </c>
      <c r="Q22" s="39"/>
      <c r="R22" s="44">
        <v>0</v>
      </c>
      <c r="S22" s="39"/>
      <c r="T22" s="43">
        <v>0</v>
      </c>
      <c r="U22" s="39"/>
      <c r="V22" s="41">
        <v>25000000</v>
      </c>
      <c r="W22" s="39"/>
      <c r="X22" s="43">
        <v>25000000000</v>
      </c>
      <c r="Y22" s="39"/>
      <c r="Z22" s="43">
        <v>0</v>
      </c>
      <c r="AA22" s="39"/>
      <c r="AB22" s="43">
        <v>0</v>
      </c>
      <c r="AC22" s="39"/>
      <c r="AD22" s="41">
        <v>25000000</v>
      </c>
      <c r="AE22" s="39"/>
      <c r="AF22" s="43">
        <v>1000</v>
      </c>
      <c r="AG22" s="39"/>
      <c r="AH22" s="43">
        <v>25000000000</v>
      </c>
      <c r="AI22" s="39"/>
      <c r="AJ22" s="43">
        <v>25000000000</v>
      </c>
      <c r="AK22" s="23"/>
      <c r="AL22" s="30">
        <v>0.06</v>
      </c>
      <c r="AN22" s="57"/>
    </row>
    <row r="23" spans="1:40" ht="21.75" customHeight="1" thickBot="1">
      <c r="A23" s="94" t="s">
        <v>30</v>
      </c>
      <c r="B23" s="94"/>
      <c r="D23" s="31"/>
      <c r="E23" s="23"/>
      <c r="F23" s="31"/>
      <c r="G23" s="23"/>
      <c r="H23" s="31"/>
      <c r="I23" s="23"/>
      <c r="J23" s="31"/>
      <c r="K23" s="23"/>
      <c r="L23" s="31"/>
      <c r="M23" s="23"/>
      <c r="N23" s="31"/>
      <c r="O23" s="23"/>
      <c r="P23" s="45">
        <f>SUM(P9:P22)</f>
        <v>17370401</v>
      </c>
      <c r="Q23" s="39"/>
      <c r="R23" s="46">
        <f>SUM(R9:R22)</f>
        <v>15377661091249</v>
      </c>
      <c r="S23" s="39"/>
      <c r="T23" s="45">
        <f>SUM(T9:T22)</f>
        <v>14382229622118</v>
      </c>
      <c r="U23" s="39"/>
      <c r="V23" s="45">
        <f>SUM(V9:V22)</f>
        <v>77000350</v>
      </c>
      <c r="W23" s="39"/>
      <c r="X23" s="45">
        <f>SUM(X9:X22)</f>
        <v>9683851076568</v>
      </c>
      <c r="Y23" s="39"/>
      <c r="Z23" s="45">
        <f>SUM(Z9:Z22)</f>
        <v>5905000</v>
      </c>
      <c r="AA23" s="39"/>
      <c r="AB23" s="45">
        <f>SUM(AB9:AB22)</f>
        <v>4731922459040</v>
      </c>
      <c r="AC23" s="39"/>
      <c r="AD23" s="45">
        <f>SUM(AD9:AD22)</f>
        <v>88465751</v>
      </c>
      <c r="AE23" s="39"/>
      <c r="AF23" s="45"/>
      <c r="AG23" s="39"/>
      <c r="AH23" s="45">
        <f>SUM(AH9:AH22)</f>
        <v>20218151813814</v>
      </c>
      <c r="AI23" s="39"/>
      <c r="AJ23" s="45">
        <f>SUM(AJ9:AJ22)</f>
        <v>19542098634351</v>
      </c>
      <c r="AK23" s="23"/>
      <c r="AL23" s="32">
        <f>SUM(AL9:AL22)</f>
        <v>49.25</v>
      </c>
      <c r="AN23" s="57"/>
    </row>
    <row r="24" spans="1:40" ht="13.5" thickTop="1"/>
    <row r="25" spans="1:40" ht="15.75">
      <c r="P25" s="58"/>
      <c r="R25" s="59"/>
      <c r="X25" s="59"/>
      <c r="Z25" s="59"/>
      <c r="AB25" s="60"/>
      <c r="AD25" s="58"/>
    </row>
    <row r="26" spans="1:40" ht="15.75">
      <c r="R26" s="59"/>
    </row>
  </sheetData>
  <mergeCells count="26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2:B22"/>
    <mergeCell ref="A23:B23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7"/>
  <sheetViews>
    <sheetView rightToLeft="1" workbookViewId="0">
      <selection activeCell="E23" sqref="E2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6.2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4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30" customHeight="1">
      <c r="A4" s="90" t="s">
        <v>101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30" customHeight="1">
      <c r="A5" s="90" t="s">
        <v>102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14.45" customHeight="1"/>
    <row r="7" spans="1:13" ht="23.25" customHeight="1">
      <c r="C7" s="91" t="s">
        <v>9</v>
      </c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25.5" customHeight="1">
      <c r="A8" s="2" t="s">
        <v>103</v>
      </c>
      <c r="C8" s="4" t="s">
        <v>13</v>
      </c>
      <c r="D8" s="3"/>
      <c r="E8" s="4" t="s">
        <v>104</v>
      </c>
      <c r="F8" s="3"/>
      <c r="G8" s="4" t="s">
        <v>105</v>
      </c>
      <c r="H8" s="3"/>
      <c r="I8" s="4" t="s">
        <v>106</v>
      </c>
      <c r="J8" s="3"/>
      <c r="K8" s="4" t="s">
        <v>107</v>
      </c>
      <c r="L8" s="3"/>
      <c r="M8" s="4" t="s">
        <v>108</v>
      </c>
    </row>
    <row r="9" spans="1:13" ht="28.5" customHeight="1">
      <c r="A9" s="14" t="s">
        <v>88</v>
      </c>
      <c r="C9" s="48">
        <v>5000000</v>
      </c>
      <c r="D9" s="18"/>
      <c r="E9" s="48">
        <v>797100</v>
      </c>
      <c r="F9" s="18"/>
      <c r="G9" s="48">
        <v>813000</v>
      </c>
      <c r="H9" s="18"/>
      <c r="I9" s="48" t="s">
        <v>109</v>
      </c>
      <c r="J9" s="18"/>
      <c r="K9" s="48">
        <v>4062789656250</v>
      </c>
      <c r="L9" s="23"/>
      <c r="M9" s="47" t="s">
        <v>110</v>
      </c>
    </row>
    <row r="10" spans="1:13" ht="26.25" customHeight="1">
      <c r="A10" s="12" t="s">
        <v>30</v>
      </c>
      <c r="C10" s="21">
        <f>SUM(C9)</f>
        <v>5000000</v>
      </c>
      <c r="D10" s="18"/>
      <c r="E10" s="21"/>
      <c r="F10" s="18"/>
      <c r="G10" s="21"/>
      <c r="H10" s="18"/>
      <c r="I10" s="21"/>
      <c r="J10" s="18"/>
      <c r="K10" s="21">
        <f>SUM(K9)</f>
        <v>4062789656250</v>
      </c>
      <c r="L10" s="23"/>
      <c r="M10" s="31"/>
    </row>
    <row r="15" spans="1:13">
      <c r="K15" s="76"/>
    </row>
    <row r="16" spans="1:13">
      <c r="K16" s="76"/>
    </row>
    <row r="17" spans="11:11">
      <c r="K17" s="7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5"/>
  <sheetViews>
    <sheetView rightToLeft="1" workbookViewId="0">
      <selection activeCell="O12" sqref="O1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9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21.7109375" bestFit="1" customWidth="1"/>
    <col min="13" max="13" width="0.28515625" customWidth="1"/>
    <col min="14" max="14" width="12.42578125" bestFit="1" customWidth="1"/>
    <col min="15" max="15" width="19.5703125" bestFit="1" customWidth="1"/>
  </cols>
  <sheetData>
    <row r="1" spans="1:14" ht="34.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8.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4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14.45" customHeight="1"/>
    <row r="5" spans="1:14" ht="26.25" customHeight="1">
      <c r="A5" s="1" t="s">
        <v>111</v>
      </c>
      <c r="B5" s="90" t="s">
        <v>112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4" ht="23.25" customHeight="1">
      <c r="D6" s="2" t="s">
        <v>7</v>
      </c>
      <c r="F6" s="91" t="s">
        <v>8</v>
      </c>
      <c r="G6" s="91"/>
      <c r="H6" s="91"/>
      <c r="J6" s="2" t="s">
        <v>9</v>
      </c>
    </row>
    <row r="7" spans="1:14" ht="24" customHeight="1">
      <c r="D7" s="3"/>
      <c r="F7" s="3"/>
      <c r="G7" s="3"/>
      <c r="H7" s="3"/>
      <c r="J7" s="3"/>
    </row>
    <row r="8" spans="1:14" ht="29.25" customHeight="1">
      <c r="A8" s="91" t="s">
        <v>113</v>
      </c>
      <c r="B8" s="91"/>
      <c r="D8" s="2" t="s">
        <v>114</v>
      </c>
      <c r="F8" s="2" t="s">
        <v>115</v>
      </c>
      <c r="H8" s="2" t="s">
        <v>116</v>
      </c>
      <c r="J8" s="2" t="s">
        <v>114</v>
      </c>
      <c r="L8" s="2" t="s">
        <v>18</v>
      </c>
    </row>
    <row r="9" spans="1:14" ht="21.75" customHeight="1">
      <c r="A9" s="97" t="s">
        <v>117</v>
      </c>
      <c r="B9" s="97"/>
      <c r="D9" s="24">
        <v>544324283916</v>
      </c>
      <c r="E9" s="23"/>
      <c r="F9" s="24">
        <v>22927671487152</v>
      </c>
      <c r="G9" s="23"/>
      <c r="H9" s="24">
        <v>22865846463414</v>
      </c>
      <c r="I9" s="23"/>
      <c r="J9" s="24">
        <v>606149307654</v>
      </c>
      <c r="K9" s="23"/>
      <c r="L9" s="25">
        <v>1.53</v>
      </c>
      <c r="N9" s="57"/>
    </row>
    <row r="10" spans="1:14" ht="21.75" customHeight="1">
      <c r="A10" s="95" t="s">
        <v>118</v>
      </c>
      <c r="B10" s="95"/>
      <c r="D10" s="27">
        <v>10000000000</v>
      </c>
      <c r="E10" s="23"/>
      <c r="F10" s="27">
        <v>0</v>
      </c>
      <c r="G10" s="23"/>
      <c r="H10" s="27">
        <v>0</v>
      </c>
      <c r="I10" s="23"/>
      <c r="J10" s="27">
        <v>10000000000</v>
      </c>
      <c r="K10" s="23"/>
      <c r="L10" s="28">
        <v>0.03</v>
      </c>
      <c r="N10" s="57"/>
    </row>
    <row r="11" spans="1:14" ht="21.75" customHeight="1">
      <c r="A11" s="95" t="s">
        <v>119</v>
      </c>
      <c r="B11" s="95"/>
      <c r="D11" s="27">
        <v>244250082</v>
      </c>
      <c r="E11" s="23"/>
      <c r="F11" s="27">
        <v>10556023691</v>
      </c>
      <c r="G11" s="23"/>
      <c r="H11" s="27">
        <v>10530377700</v>
      </c>
      <c r="I11" s="23"/>
      <c r="J11" s="27">
        <v>269896073</v>
      </c>
      <c r="K11" s="23"/>
      <c r="L11" s="28">
        <v>0</v>
      </c>
      <c r="N11" s="57"/>
    </row>
    <row r="12" spans="1:14" ht="21.75" customHeight="1">
      <c r="A12" s="95" t="s">
        <v>120</v>
      </c>
      <c r="B12" s="95"/>
      <c r="D12" s="27">
        <v>2617909</v>
      </c>
      <c r="E12" s="23"/>
      <c r="F12" s="27">
        <v>19606</v>
      </c>
      <c r="G12" s="23"/>
      <c r="H12" s="27">
        <v>630000</v>
      </c>
      <c r="I12" s="23"/>
      <c r="J12" s="27">
        <v>2007515</v>
      </c>
      <c r="K12" s="23"/>
      <c r="L12" s="28">
        <v>0</v>
      </c>
      <c r="N12" s="57"/>
    </row>
    <row r="13" spans="1:14" ht="21.75" customHeight="1">
      <c r="A13" s="95" t="s">
        <v>121</v>
      </c>
      <c r="B13" s="95"/>
      <c r="D13" s="27">
        <v>877144018</v>
      </c>
      <c r="E13" s="23"/>
      <c r="F13" s="27">
        <v>21187409571993</v>
      </c>
      <c r="G13" s="23"/>
      <c r="H13" s="27">
        <v>21187186977863</v>
      </c>
      <c r="I13" s="23"/>
      <c r="J13" s="27">
        <v>1099738148</v>
      </c>
      <c r="K13" s="23"/>
      <c r="L13" s="28">
        <v>0</v>
      </c>
      <c r="N13" s="57"/>
    </row>
    <row r="14" spans="1:14" ht="21.75" customHeight="1">
      <c r="A14" s="95" t="s">
        <v>122</v>
      </c>
      <c r="B14" s="95"/>
      <c r="D14" s="27">
        <v>191698460</v>
      </c>
      <c r="E14" s="23"/>
      <c r="F14" s="27">
        <v>4927079000000</v>
      </c>
      <c r="G14" s="23"/>
      <c r="H14" s="27">
        <v>4927030253932</v>
      </c>
      <c r="I14" s="23"/>
      <c r="J14" s="27">
        <v>240444528</v>
      </c>
      <c r="K14" s="23"/>
      <c r="L14" s="28">
        <v>0</v>
      </c>
      <c r="N14" s="57"/>
    </row>
    <row r="15" spans="1:14" ht="21.75" customHeight="1">
      <c r="A15" s="95" t="s">
        <v>123</v>
      </c>
      <c r="B15" s="95"/>
      <c r="D15" s="27">
        <v>4251900000000</v>
      </c>
      <c r="E15" s="23"/>
      <c r="F15" s="27">
        <v>0</v>
      </c>
      <c r="G15" s="23"/>
      <c r="H15" s="27">
        <v>4251900000000</v>
      </c>
      <c r="I15" s="23"/>
      <c r="J15" s="27">
        <v>0</v>
      </c>
      <c r="K15" s="23"/>
      <c r="L15" s="28">
        <v>0</v>
      </c>
      <c r="N15" s="57"/>
    </row>
    <row r="16" spans="1:14" ht="21.75" customHeight="1">
      <c r="A16" s="95" t="s">
        <v>123</v>
      </c>
      <c r="B16" s="95"/>
      <c r="D16" s="27">
        <v>675179000000</v>
      </c>
      <c r="E16" s="23"/>
      <c r="F16" s="27">
        <v>0</v>
      </c>
      <c r="G16" s="23"/>
      <c r="H16" s="27">
        <v>675179000000</v>
      </c>
      <c r="I16" s="23"/>
      <c r="J16" s="27">
        <v>0</v>
      </c>
      <c r="K16" s="23"/>
      <c r="L16" s="28">
        <v>0</v>
      </c>
      <c r="N16" s="57"/>
    </row>
    <row r="17" spans="1:14" ht="21.75" customHeight="1">
      <c r="A17" s="95" t="s">
        <v>123</v>
      </c>
      <c r="B17" s="95"/>
      <c r="D17" s="27">
        <v>107000000000</v>
      </c>
      <c r="E17" s="23"/>
      <c r="F17" s="27">
        <v>0</v>
      </c>
      <c r="G17" s="23"/>
      <c r="H17" s="27">
        <v>0</v>
      </c>
      <c r="I17" s="23"/>
      <c r="J17" s="27">
        <v>107000000000</v>
      </c>
      <c r="K17" s="23"/>
      <c r="L17" s="28">
        <v>0.27</v>
      </c>
      <c r="N17" s="57"/>
    </row>
    <row r="18" spans="1:14" ht="21.75" customHeight="1">
      <c r="A18" s="95" t="s">
        <v>124</v>
      </c>
      <c r="B18" s="95"/>
      <c r="D18" s="27">
        <v>2655000000000</v>
      </c>
      <c r="E18" s="23"/>
      <c r="F18" s="27">
        <v>0</v>
      </c>
      <c r="G18" s="23"/>
      <c r="H18" s="27">
        <v>2655000000000</v>
      </c>
      <c r="I18" s="23"/>
      <c r="J18" s="27">
        <v>0</v>
      </c>
      <c r="K18" s="23"/>
      <c r="L18" s="28">
        <v>0</v>
      </c>
      <c r="N18" s="57"/>
    </row>
    <row r="19" spans="1:14" ht="21.75" customHeight="1">
      <c r="A19" s="95" t="s">
        <v>124</v>
      </c>
      <c r="B19" s="95"/>
      <c r="D19" s="27">
        <v>1600000000000</v>
      </c>
      <c r="E19" s="23"/>
      <c r="F19" s="27">
        <v>0</v>
      </c>
      <c r="G19" s="23"/>
      <c r="H19" s="27">
        <v>1600000000000</v>
      </c>
      <c r="I19" s="23"/>
      <c r="J19" s="27">
        <v>0</v>
      </c>
      <c r="K19" s="23"/>
      <c r="L19" s="28">
        <v>0</v>
      </c>
      <c r="N19" s="57"/>
    </row>
    <row r="20" spans="1:14" ht="21.75" customHeight="1">
      <c r="A20" s="95" t="s">
        <v>124</v>
      </c>
      <c r="B20" s="95"/>
      <c r="D20" s="27">
        <v>2200000000000</v>
      </c>
      <c r="E20" s="23"/>
      <c r="F20" s="27">
        <v>0</v>
      </c>
      <c r="G20" s="23"/>
      <c r="H20" s="27">
        <v>2060000000000</v>
      </c>
      <c r="I20" s="23"/>
      <c r="J20" s="27">
        <v>140000000000</v>
      </c>
      <c r="K20" s="23"/>
      <c r="L20" s="28">
        <v>0.35</v>
      </c>
      <c r="N20" s="57"/>
    </row>
    <row r="21" spans="1:14" ht="21.75" customHeight="1">
      <c r="A21" s="95" t="s">
        <v>123</v>
      </c>
      <c r="B21" s="95"/>
      <c r="D21" s="27">
        <v>4000000000000</v>
      </c>
      <c r="E21" s="23"/>
      <c r="F21" s="27">
        <v>0</v>
      </c>
      <c r="G21" s="23"/>
      <c r="H21" s="27">
        <v>0</v>
      </c>
      <c r="I21" s="23"/>
      <c r="J21" s="27">
        <v>4000000000000</v>
      </c>
      <c r="K21" s="23"/>
      <c r="L21" s="28">
        <v>10.08</v>
      </c>
      <c r="N21" s="57"/>
    </row>
    <row r="22" spans="1:14" ht="21.75" customHeight="1">
      <c r="A22" s="95" t="s">
        <v>125</v>
      </c>
      <c r="B22" s="95"/>
      <c r="D22" s="27">
        <v>504040</v>
      </c>
      <c r="E22" s="23"/>
      <c r="F22" s="27">
        <v>55205481581</v>
      </c>
      <c r="G22" s="23"/>
      <c r="H22" s="27">
        <v>55200375000</v>
      </c>
      <c r="I22" s="23"/>
      <c r="J22" s="27">
        <v>5610621</v>
      </c>
      <c r="K22" s="23"/>
      <c r="L22" s="28">
        <v>0</v>
      </c>
      <c r="N22" s="57"/>
    </row>
    <row r="23" spans="1:14" ht="21.75" customHeight="1">
      <c r="A23" s="95" t="s">
        <v>126</v>
      </c>
      <c r="B23" s="95"/>
      <c r="D23" s="27">
        <v>2000000000000</v>
      </c>
      <c r="E23" s="23"/>
      <c r="F23" s="27">
        <v>0</v>
      </c>
      <c r="G23" s="23"/>
      <c r="H23" s="27">
        <v>0</v>
      </c>
      <c r="I23" s="23"/>
      <c r="J23" s="27">
        <v>2000000000000</v>
      </c>
      <c r="K23" s="23"/>
      <c r="L23" s="28">
        <v>5.04</v>
      </c>
      <c r="N23" s="57"/>
    </row>
    <row r="24" spans="1:14" ht="21.75" customHeight="1">
      <c r="A24" s="95" t="s">
        <v>123</v>
      </c>
      <c r="B24" s="95"/>
      <c r="D24" s="27">
        <v>642000000000</v>
      </c>
      <c r="E24" s="23"/>
      <c r="F24" s="27">
        <v>0</v>
      </c>
      <c r="G24" s="23"/>
      <c r="H24" s="27">
        <v>0</v>
      </c>
      <c r="I24" s="23"/>
      <c r="J24" s="27">
        <v>642000000000</v>
      </c>
      <c r="K24" s="23"/>
      <c r="L24" s="28">
        <v>1.62</v>
      </c>
      <c r="N24" s="57"/>
    </row>
    <row r="25" spans="1:14" ht="21.75" customHeight="1">
      <c r="A25" s="95" t="s">
        <v>124</v>
      </c>
      <c r="B25" s="95"/>
      <c r="D25" s="27">
        <v>1260000000000</v>
      </c>
      <c r="E25" s="23"/>
      <c r="F25" s="27">
        <v>0</v>
      </c>
      <c r="G25" s="23"/>
      <c r="H25" s="27">
        <v>1260000000000</v>
      </c>
      <c r="I25" s="23"/>
      <c r="J25" s="27">
        <v>0</v>
      </c>
      <c r="K25" s="23"/>
      <c r="L25" s="28">
        <v>0</v>
      </c>
      <c r="N25" s="57"/>
    </row>
    <row r="26" spans="1:14" ht="21.75" customHeight="1">
      <c r="A26" s="95" t="s">
        <v>123</v>
      </c>
      <c r="B26" s="95"/>
      <c r="D26" s="27">
        <v>5163000000000</v>
      </c>
      <c r="E26" s="23"/>
      <c r="F26" s="27">
        <v>0</v>
      </c>
      <c r="G26" s="23"/>
      <c r="H26" s="27">
        <v>0</v>
      </c>
      <c r="I26" s="23"/>
      <c r="J26" s="27">
        <v>5163000000000</v>
      </c>
      <c r="K26" s="23"/>
      <c r="L26" s="28">
        <v>13.01</v>
      </c>
      <c r="N26" s="57"/>
    </row>
    <row r="27" spans="1:14" ht="21.75" customHeight="1">
      <c r="A27" s="95" t="s">
        <v>123</v>
      </c>
      <c r="B27" s="95"/>
      <c r="D27" s="27">
        <v>829750000000</v>
      </c>
      <c r="E27" s="23"/>
      <c r="F27" s="27">
        <v>0</v>
      </c>
      <c r="G27" s="23"/>
      <c r="H27" s="27">
        <v>0</v>
      </c>
      <c r="I27" s="23"/>
      <c r="J27" s="27">
        <v>829750000000</v>
      </c>
      <c r="K27" s="23"/>
      <c r="L27" s="28">
        <v>2.09</v>
      </c>
      <c r="N27" s="57"/>
    </row>
    <row r="28" spans="1:14" ht="21.75" customHeight="1">
      <c r="A28" s="95" t="s">
        <v>124</v>
      </c>
      <c r="B28" s="95"/>
      <c r="D28" s="27">
        <v>1700000000000</v>
      </c>
      <c r="E28" s="23"/>
      <c r="F28" s="27">
        <v>0</v>
      </c>
      <c r="G28" s="23"/>
      <c r="H28" s="27">
        <v>1700000000000</v>
      </c>
      <c r="I28" s="23"/>
      <c r="J28" s="27">
        <v>0</v>
      </c>
      <c r="K28" s="23"/>
      <c r="L28" s="28">
        <v>0</v>
      </c>
      <c r="N28" s="57"/>
    </row>
    <row r="29" spans="1:14" ht="21.75" customHeight="1">
      <c r="A29" s="95" t="s">
        <v>124</v>
      </c>
      <c r="B29" s="95"/>
      <c r="D29" s="27">
        <v>560000000000</v>
      </c>
      <c r="E29" s="23"/>
      <c r="F29" s="27">
        <v>0</v>
      </c>
      <c r="G29" s="23"/>
      <c r="H29" s="27">
        <v>560000000000</v>
      </c>
      <c r="I29" s="23"/>
      <c r="J29" s="27">
        <v>0</v>
      </c>
      <c r="K29" s="23"/>
      <c r="L29" s="28">
        <v>0</v>
      </c>
      <c r="N29" s="57"/>
    </row>
    <row r="30" spans="1:14" ht="21.75" customHeight="1">
      <c r="A30" s="95" t="s">
        <v>124</v>
      </c>
      <c r="B30" s="95"/>
      <c r="D30" s="27">
        <v>450000000000</v>
      </c>
      <c r="E30" s="23"/>
      <c r="F30" s="27">
        <v>0</v>
      </c>
      <c r="G30" s="23"/>
      <c r="H30" s="27">
        <v>0</v>
      </c>
      <c r="I30" s="23"/>
      <c r="J30" s="27">
        <v>450000000000</v>
      </c>
      <c r="K30" s="23"/>
      <c r="L30" s="28">
        <v>1.1299999999999999</v>
      </c>
      <c r="N30" s="57"/>
    </row>
    <row r="31" spans="1:14" ht="21.75" customHeight="1">
      <c r="A31" s="95" t="s">
        <v>124</v>
      </c>
      <c r="B31" s="95"/>
      <c r="D31" s="27">
        <v>0</v>
      </c>
      <c r="E31" s="23"/>
      <c r="F31" s="27">
        <v>270000000000</v>
      </c>
      <c r="G31" s="23"/>
      <c r="H31" s="27">
        <v>0</v>
      </c>
      <c r="I31" s="23"/>
      <c r="J31" s="27">
        <v>270000000000</v>
      </c>
      <c r="K31" s="23"/>
      <c r="L31" s="28">
        <v>0.68</v>
      </c>
      <c r="N31" s="57"/>
    </row>
    <row r="32" spans="1:14" ht="21.75" customHeight="1">
      <c r="A32" s="95" t="s">
        <v>124</v>
      </c>
      <c r="B32" s="95"/>
      <c r="D32" s="27">
        <v>0</v>
      </c>
      <c r="E32" s="23"/>
      <c r="F32" s="27">
        <v>2100000000000</v>
      </c>
      <c r="G32" s="23"/>
      <c r="H32" s="27">
        <v>0</v>
      </c>
      <c r="I32" s="23"/>
      <c r="J32" s="27">
        <v>2100000000000</v>
      </c>
      <c r="K32" s="23"/>
      <c r="L32" s="28">
        <v>5.29</v>
      </c>
      <c r="N32" s="57"/>
    </row>
    <row r="33" spans="1:14" ht="21.75" customHeight="1">
      <c r="A33" s="96" t="s">
        <v>124</v>
      </c>
      <c r="B33" s="96"/>
      <c r="D33" s="29">
        <v>0</v>
      </c>
      <c r="E33" s="23"/>
      <c r="F33" s="29">
        <v>3050000000000</v>
      </c>
      <c r="G33" s="23"/>
      <c r="H33" s="29">
        <v>2000000000000</v>
      </c>
      <c r="I33" s="23"/>
      <c r="J33" s="29">
        <v>1050000000000</v>
      </c>
      <c r="K33" s="23"/>
      <c r="L33" s="30">
        <v>2.65</v>
      </c>
      <c r="N33" s="57"/>
    </row>
    <row r="34" spans="1:14" ht="21.75" customHeight="1" thickBot="1">
      <c r="A34" s="94" t="s">
        <v>30</v>
      </c>
      <c r="B34" s="94"/>
      <c r="D34" s="31">
        <f>SUM(D9:D33)</f>
        <v>28649469498425</v>
      </c>
      <c r="E34" s="23"/>
      <c r="F34" s="31">
        <f>SUM(F9:F33)</f>
        <v>54527921584023</v>
      </c>
      <c r="G34" s="23"/>
      <c r="H34" s="31">
        <f>SUM(H9:H33)</f>
        <v>65807874077909</v>
      </c>
      <c r="I34" s="23"/>
      <c r="J34" s="31">
        <f>SUM(J9:J33)</f>
        <v>17369517004539</v>
      </c>
      <c r="K34" s="23"/>
      <c r="L34" s="32">
        <f>SUM(L9:L33)</f>
        <v>43.769999999999996</v>
      </c>
      <c r="N34" s="57"/>
    </row>
    <row r="35" spans="1:14" ht="13.5" thickTop="1"/>
  </sheetData>
  <mergeCells count="32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rightToLeft="1" topLeftCell="A6" workbookViewId="0">
      <selection activeCell="H21" sqref="H21"/>
    </sheetView>
  </sheetViews>
  <sheetFormatPr defaultRowHeight="12.75"/>
  <cols>
    <col min="1" max="1" width="2.5703125" customWidth="1"/>
    <col min="2" max="2" width="48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0.5703125" bestFit="1" customWidth="1"/>
    <col min="15" max="15" width="20.28515625" bestFit="1" customWidth="1"/>
    <col min="17" max="17" width="21.28515625" bestFit="1" customWidth="1"/>
  </cols>
  <sheetData>
    <row r="1" spans="1:14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4" ht="21.7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</row>
    <row r="3" spans="1:14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4" ht="14.45" customHeight="1"/>
    <row r="5" spans="1:14" ht="29.1" customHeight="1">
      <c r="A5" s="1" t="s">
        <v>128</v>
      </c>
      <c r="B5" s="90" t="s">
        <v>129</v>
      </c>
      <c r="C5" s="90"/>
      <c r="D5" s="90"/>
      <c r="E5" s="90"/>
      <c r="F5" s="90"/>
      <c r="G5" s="90"/>
      <c r="H5" s="90"/>
      <c r="I5" s="90"/>
      <c r="J5" s="90"/>
    </row>
    <row r="6" spans="1:14" ht="20.25" customHeight="1"/>
    <row r="7" spans="1:14" ht="21" customHeight="1">
      <c r="A7" s="91" t="s">
        <v>130</v>
      </c>
      <c r="B7" s="91"/>
      <c r="D7" s="2" t="s">
        <v>131</v>
      </c>
      <c r="F7" s="2" t="s">
        <v>114</v>
      </c>
      <c r="H7" s="2" t="s">
        <v>132</v>
      </c>
      <c r="J7" s="2" t="s">
        <v>133</v>
      </c>
    </row>
    <row r="8" spans="1:14" ht="21.75" customHeight="1">
      <c r="A8" s="97" t="s">
        <v>134</v>
      </c>
      <c r="B8" s="97"/>
      <c r="D8" s="17" t="s">
        <v>135</v>
      </c>
      <c r="E8" s="18"/>
      <c r="F8" s="17">
        <v>22878549827</v>
      </c>
      <c r="G8" s="18"/>
      <c r="H8" s="17">
        <v>1.89</v>
      </c>
      <c r="I8" s="18"/>
      <c r="J8" s="33">
        <v>0.06</v>
      </c>
      <c r="M8" s="82"/>
      <c r="N8" s="57"/>
    </row>
    <row r="9" spans="1:14" ht="21.75" customHeight="1">
      <c r="A9" s="95" t="s">
        <v>136</v>
      </c>
      <c r="B9" s="95"/>
      <c r="D9" s="19" t="s">
        <v>137</v>
      </c>
      <c r="E9" s="18"/>
      <c r="F9" s="19">
        <v>5760526329</v>
      </c>
      <c r="G9" s="18"/>
      <c r="H9" s="19">
        <v>0.48</v>
      </c>
      <c r="I9" s="18"/>
      <c r="J9" s="34">
        <v>0.01</v>
      </c>
      <c r="M9" s="82"/>
      <c r="N9" s="57"/>
    </row>
    <row r="10" spans="1:14" ht="21.75" customHeight="1">
      <c r="A10" s="95" t="s">
        <v>138</v>
      </c>
      <c r="B10" s="95"/>
      <c r="D10" s="19" t="s">
        <v>139</v>
      </c>
      <c r="E10" s="18"/>
      <c r="F10" s="19">
        <v>569990037243</v>
      </c>
      <c r="G10" s="18"/>
      <c r="H10" s="19">
        <v>47.09</v>
      </c>
      <c r="I10" s="18"/>
      <c r="J10" s="34">
        <v>1.44</v>
      </c>
      <c r="M10" s="82"/>
      <c r="N10" s="57"/>
    </row>
    <row r="11" spans="1:14" ht="21.75" customHeight="1">
      <c r="A11" s="95" t="s">
        <v>140</v>
      </c>
      <c r="B11" s="95"/>
      <c r="D11" s="19" t="s">
        <v>141</v>
      </c>
      <c r="E11" s="18"/>
      <c r="F11" s="19">
        <v>610216961972</v>
      </c>
      <c r="G11" s="18"/>
      <c r="H11" s="19">
        <v>50.41</v>
      </c>
      <c r="I11" s="18"/>
      <c r="J11" s="34">
        <v>1.54</v>
      </c>
      <c r="M11" s="82"/>
      <c r="N11" s="57"/>
    </row>
    <row r="12" spans="1:14" ht="21.75" customHeight="1">
      <c r="A12" s="96" t="s">
        <v>142</v>
      </c>
      <c r="B12" s="96"/>
      <c r="D12" s="20" t="s">
        <v>143</v>
      </c>
      <c r="E12" s="18"/>
      <c r="F12" s="27">
        <v>1145392386</v>
      </c>
      <c r="G12" s="18"/>
      <c r="H12" s="20">
        <v>0.18</v>
      </c>
      <c r="I12" s="18"/>
      <c r="J12" s="35">
        <v>0.01</v>
      </c>
      <c r="M12" s="82"/>
      <c r="N12" s="57"/>
    </row>
    <row r="13" spans="1:14" ht="21.75" customHeight="1" thickBot="1">
      <c r="A13" s="94" t="s">
        <v>30</v>
      </c>
      <c r="B13" s="94"/>
      <c r="D13" s="21"/>
      <c r="E13" s="18"/>
      <c r="F13" s="21">
        <f>SUM(F8:F12)</f>
        <v>1209991467757</v>
      </c>
      <c r="G13" s="18"/>
      <c r="H13" s="21">
        <f>SUM(H8:H12)</f>
        <v>100.05000000000001</v>
      </c>
      <c r="I13" s="18"/>
      <c r="J13" s="36">
        <f>SUM(J8:J12)</f>
        <v>3.0599999999999996</v>
      </c>
      <c r="M13" s="82"/>
      <c r="N13" s="57"/>
    </row>
    <row r="14" spans="1:14" ht="13.5" thickTop="1"/>
    <row r="17" spans="6:6">
      <c r="F17" s="63"/>
    </row>
    <row r="18" spans="6:6">
      <c r="F18" s="63"/>
    </row>
    <row r="19" spans="6:6">
      <c r="F19" s="6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37"/>
  <sheetViews>
    <sheetView rightToLeft="1" workbookViewId="0">
      <selection activeCell="W27" sqref="W27"/>
    </sheetView>
  </sheetViews>
  <sheetFormatPr defaultRowHeight="12.75"/>
  <cols>
    <col min="1" max="1" width="5.140625" customWidth="1"/>
    <col min="2" max="2" width="21.140625" customWidth="1"/>
    <col min="3" max="3" width="1.28515625" customWidth="1"/>
    <col min="4" max="4" width="13" customWidth="1"/>
    <col min="5" max="5" width="1.28515625" customWidth="1"/>
    <col min="6" max="6" width="18.7109375" bestFit="1" customWidth="1"/>
    <col min="7" max="7" width="1.28515625" customWidth="1"/>
    <col min="8" max="8" width="13" customWidth="1"/>
    <col min="9" max="9" width="1.28515625" customWidth="1"/>
    <col min="10" max="10" width="18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7.28515625" bestFit="1" customWidth="1"/>
    <col min="18" max="18" width="1.28515625" customWidth="1"/>
    <col min="19" max="19" width="17.5703125" bestFit="1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  <col min="26" max="26" width="9" customWidth="1"/>
    <col min="27" max="27" width="17" bestFit="1" customWidth="1"/>
    <col min="28" max="28" width="4" customWidth="1"/>
    <col min="29" max="29" width="20.28515625" bestFit="1" customWidth="1"/>
  </cols>
  <sheetData>
    <row r="1" spans="1:26" ht="29.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6" ht="21.75" customHeight="1">
      <c r="A2" s="89" t="s">
        <v>127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6" ht="21.75" customHeight="1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6" ht="14.45" customHeight="1"/>
    <row r="5" spans="1:26" ht="26.25" customHeight="1">
      <c r="A5" s="1" t="s">
        <v>144</v>
      </c>
      <c r="B5" s="90" t="s">
        <v>145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6" ht="20.25" customHeight="1">
      <c r="D6" s="91" t="s">
        <v>146</v>
      </c>
      <c r="E6" s="91"/>
      <c r="F6" s="91"/>
      <c r="G6" s="91"/>
      <c r="H6" s="91"/>
      <c r="I6" s="91"/>
      <c r="J6" s="91"/>
      <c r="K6" s="91"/>
      <c r="L6" s="91"/>
      <c r="N6" s="91" t="s">
        <v>147</v>
      </c>
      <c r="O6" s="91"/>
      <c r="P6" s="91"/>
      <c r="Q6" s="91"/>
      <c r="R6" s="91"/>
      <c r="S6" s="91"/>
      <c r="T6" s="91"/>
      <c r="U6" s="91"/>
      <c r="V6" s="91"/>
      <c r="W6" s="91"/>
    </row>
    <row r="7" spans="1:26" ht="24" customHeight="1">
      <c r="D7" s="3"/>
      <c r="E7" s="3"/>
      <c r="F7" s="3"/>
      <c r="G7" s="3"/>
      <c r="H7" s="3"/>
      <c r="I7" s="3"/>
      <c r="J7" s="98" t="s">
        <v>30</v>
      </c>
      <c r="K7" s="98"/>
      <c r="L7" s="98"/>
      <c r="N7" s="3"/>
      <c r="O7" s="3"/>
      <c r="P7" s="3"/>
      <c r="Q7" s="3"/>
      <c r="R7" s="3"/>
      <c r="S7" s="3"/>
      <c r="T7" s="3"/>
      <c r="U7" s="98" t="s">
        <v>30</v>
      </c>
      <c r="V7" s="98"/>
      <c r="W7" s="98"/>
    </row>
    <row r="8" spans="1:26" ht="25.5" customHeight="1">
      <c r="A8" s="91" t="s">
        <v>148</v>
      </c>
      <c r="B8" s="91"/>
      <c r="D8" s="2" t="s">
        <v>149</v>
      </c>
      <c r="F8" s="2" t="s">
        <v>150</v>
      </c>
      <c r="H8" s="2" t="s">
        <v>151</v>
      </c>
      <c r="J8" s="4" t="s">
        <v>114</v>
      </c>
      <c r="K8" s="3"/>
      <c r="L8" s="4" t="s">
        <v>132</v>
      </c>
      <c r="N8" s="2" t="s">
        <v>149</v>
      </c>
      <c r="P8" s="91" t="s">
        <v>150</v>
      </c>
      <c r="Q8" s="91"/>
      <c r="S8" s="2" t="s">
        <v>151</v>
      </c>
      <c r="U8" s="4" t="s">
        <v>114</v>
      </c>
      <c r="V8" s="3"/>
      <c r="W8" s="4" t="s">
        <v>132</v>
      </c>
      <c r="Z8" s="67"/>
    </row>
    <row r="9" spans="1:26" ht="21.75" customHeight="1">
      <c r="A9" s="97" t="s">
        <v>152</v>
      </c>
      <c r="B9" s="97"/>
      <c r="D9" s="17">
        <v>0</v>
      </c>
      <c r="E9" s="18"/>
      <c r="F9" s="17">
        <v>0</v>
      </c>
      <c r="G9" s="18"/>
      <c r="H9" s="17">
        <v>0</v>
      </c>
      <c r="I9" s="18"/>
      <c r="J9" s="17">
        <v>0</v>
      </c>
      <c r="K9" s="18"/>
      <c r="L9" s="49">
        <v>0</v>
      </c>
      <c r="M9" s="18"/>
      <c r="N9" s="17">
        <v>0</v>
      </c>
      <c r="O9" s="18"/>
      <c r="P9" s="88">
        <v>0</v>
      </c>
      <c r="Q9" s="88"/>
      <c r="R9" s="18"/>
      <c r="S9" s="17">
        <v>4078909</v>
      </c>
      <c r="T9" s="18"/>
      <c r="U9" s="17">
        <v>4078909</v>
      </c>
      <c r="V9" s="50"/>
      <c r="W9" s="49">
        <v>0</v>
      </c>
      <c r="Z9" s="68"/>
    </row>
    <row r="10" spans="1:26" ht="21.75" customHeight="1">
      <c r="A10" s="95" t="s">
        <v>153</v>
      </c>
      <c r="B10" s="95"/>
      <c r="D10" s="19">
        <v>0</v>
      </c>
      <c r="E10" s="18"/>
      <c r="F10" s="19">
        <v>0</v>
      </c>
      <c r="G10" s="18"/>
      <c r="H10" s="19">
        <v>0</v>
      </c>
      <c r="I10" s="18"/>
      <c r="J10" s="19">
        <v>0</v>
      </c>
      <c r="K10" s="18"/>
      <c r="L10" s="51">
        <v>0</v>
      </c>
      <c r="M10" s="18"/>
      <c r="N10" s="19">
        <v>0</v>
      </c>
      <c r="O10" s="18"/>
      <c r="P10" s="87">
        <v>0</v>
      </c>
      <c r="Q10" s="87"/>
      <c r="R10" s="18"/>
      <c r="S10" s="19">
        <v>740321</v>
      </c>
      <c r="T10" s="18"/>
      <c r="U10" s="19">
        <v>740321</v>
      </c>
      <c r="V10" s="50"/>
      <c r="W10" s="51">
        <v>0</v>
      </c>
      <c r="Z10" s="68"/>
    </row>
    <row r="11" spans="1:26" ht="21.75" customHeight="1">
      <c r="A11" s="95" t="s">
        <v>154</v>
      </c>
      <c r="B11" s="95"/>
      <c r="D11" s="19">
        <v>0</v>
      </c>
      <c r="E11" s="18"/>
      <c r="F11" s="19">
        <v>0</v>
      </c>
      <c r="G11" s="18"/>
      <c r="H11" s="19">
        <v>0</v>
      </c>
      <c r="I11" s="18"/>
      <c r="J11" s="19">
        <v>0</v>
      </c>
      <c r="K11" s="18"/>
      <c r="L11" s="51">
        <v>0</v>
      </c>
      <c r="M11" s="18"/>
      <c r="N11" s="19">
        <v>0</v>
      </c>
      <c r="O11" s="18"/>
      <c r="P11" s="87">
        <v>0</v>
      </c>
      <c r="Q11" s="87"/>
      <c r="R11" s="18"/>
      <c r="S11" s="19">
        <v>340853</v>
      </c>
      <c r="T11" s="18"/>
      <c r="U11" s="19">
        <v>340853</v>
      </c>
      <c r="V11" s="50"/>
      <c r="W11" s="51">
        <v>0</v>
      </c>
      <c r="Z11" s="68"/>
    </row>
    <row r="12" spans="1:26" ht="21.75" customHeight="1">
      <c r="A12" s="95" t="s">
        <v>19</v>
      </c>
      <c r="B12" s="95"/>
      <c r="D12" s="19">
        <v>0</v>
      </c>
      <c r="E12" s="18"/>
      <c r="F12" s="19">
        <v>662825646</v>
      </c>
      <c r="G12" s="18"/>
      <c r="H12" s="19">
        <v>0</v>
      </c>
      <c r="I12" s="18"/>
      <c r="J12" s="19">
        <v>662825646</v>
      </c>
      <c r="K12" s="18"/>
      <c r="L12" s="51">
        <v>0.05</v>
      </c>
      <c r="M12" s="18"/>
      <c r="N12" s="19">
        <v>0</v>
      </c>
      <c r="O12" s="18"/>
      <c r="P12" s="87">
        <v>-186943843</v>
      </c>
      <c r="Q12" s="87"/>
      <c r="R12" s="18"/>
      <c r="S12" s="19">
        <v>669013732</v>
      </c>
      <c r="T12" s="18"/>
      <c r="U12" s="19">
        <v>482069889</v>
      </c>
      <c r="V12" s="50"/>
      <c r="W12" s="51">
        <v>0.02</v>
      </c>
      <c r="Z12" s="68"/>
    </row>
    <row r="13" spans="1:26" ht="21.75" customHeight="1">
      <c r="A13" s="95" t="s">
        <v>155</v>
      </c>
      <c r="B13" s="95"/>
      <c r="D13" s="19">
        <v>0</v>
      </c>
      <c r="E13" s="18"/>
      <c r="F13" s="19">
        <v>0</v>
      </c>
      <c r="G13" s="18"/>
      <c r="H13" s="19">
        <v>0</v>
      </c>
      <c r="I13" s="18"/>
      <c r="J13" s="19">
        <v>0</v>
      </c>
      <c r="K13" s="18"/>
      <c r="L13" s="51">
        <v>0</v>
      </c>
      <c r="M13" s="18"/>
      <c r="N13" s="19">
        <v>0</v>
      </c>
      <c r="O13" s="18"/>
      <c r="P13" s="87">
        <v>0</v>
      </c>
      <c r="Q13" s="87"/>
      <c r="R13" s="18"/>
      <c r="S13" s="19">
        <v>254819350</v>
      </c>
      <c r="T13" s="18"/>
      <c r="U13" s="19">
        <v>254819350</v>
      </c>
      <c r="V13" s="50"/>
      <c r="W13" s="51">
        <v>0.01</v>
      </c>
      <c r="Z13" s="68"/>
    </row>
    <row r="14" spans="1:26" ht="21.75" customHeight="1">
      <c r="A14" s="95" t="s">
        <v>156</v>
      </c>
      <c r="B14" s="95"/>
      <c r="D14" s="19">
        <v>0</v>
      </c>
      <c r="E14" s="18"/>
      <c r="F14" s="19">
        <v>0</v>
      </c>
      <c r="G14" s="18"/>
      <c r="H14" s="19">
        <v>0</v>
      </c>
      <c r="I14" s="18"/>
      <c r="J14" s="19">
        <v>0</v>
      </c>
      <c r="K14" s="18"/>
      <c r="L14" s="51">
        <v>0</v>
      </c>
      <c r="M14" s="18"/>
      <c r="N14" s="19">
        <v>0</v>
      </c>
      <c r="O14" s="18"/>
      <c r="P14" s="87">
        <v>0</v>
      </c>
      <c r="Q14" s="87"/>
      <c r="R14" s="18"/>
      <c r="S14" s="19">
        <v>1266344078</v>
      </c>
      <c r="T14" s="18"/>
      <c r="U14" s="19">
        <v>1266344078</v>
      </c>
      <c r="V14" s="50"/>
      <c r="W14" s="51">
        <v>0.06</v>
      </c>
      <c r="Z14" s="68"/>
    </row>
    <row r="15" spans="1:26" ht="21.75" customHeight="1">
      <c r="A15" s="95" t="s">
        <v>25</v>
      </c>
      <c r="B15" s="95"/>
      <c r="D15" s="19">
        <v>0</v>
      </c>
      <c r="E15" s="18"/>
      <c r="F15" s="19">
        <v>1818753513</v>
      </c>
      <c r="G15" s="18"/>
      <c r="H15" s="19">
        <v>0</v>
      </c>
      <c r="I15" s="18"/>
      <c r="J15" s="19">
        <v>1818753513</v>
      </c>
      <c r="K15" s="18"/>
      <c r="L15" s="51">
        <v>0.15</v>
      </c>
      <c r="M15" s="18"/>
      <c r="N15" s="19">
        <v>0</v>
      </c>
      <c r="O15" s="18"/>
      <c r="P15" s="87">
        <v>-1442606129</v>
      </c>
      <c r="Q15" s="87"/>
      <c r="R15" s="18"/>
      <c r="S15" s="19">
        <v>2421635572</v>
      </c>
      <c r="T15" s="18"/>
      <c r="U15" s="19">
        <v>979029443</v>
      </c>
      <c r="V15" s="50"/>
      <c r="W15" s="51">
        <v>0.05</v>
      </c>
      <c r="Z15" s="68"/>
    </row>
    <row r="16" spans="1:26" ht="21.75" customHeight="1">
      <c r="A16" s="95" t="s">
        <v>157</v>
      </c>
      <c r="B16" s="95"/>
      <c r="D16" s="19">
        <v>0</v>
      </c>
      <c r="E16" s="18"/>
      <c r="F16" s="19">
        <v>0</v>
      </c>
      <c r="G16" s="18"/>
      <c r="H16" s="19">
        <v>0</v>
      </c>
      <c r="I16" s="18"/>
      <c r="J16" s="19">
        <v>0</v>
      </c>
      <c r="K16" s="18"/>
      <c r="L16" s="51">
        <v>0</v>
      </c>
      <c r="M16" s="18"/>
      <c r="N16" s="19">
        <v>0</v>
      </c>
      <c r="O16" s="18"/>
      <c r="P16" s="87">
        <v>0</v>
      </c>
      <c r="Q16" s="87"/>
      <c r="R16" s="18"/>
      <c r="S16" s="19">
        <v>590427</v>
      </c>
      <c r="T16" s="18"/>
      <c r="U16" s="19">
        <v>590427</v>
      </c>
      <c r="V16" s="50"/>
      <c r="W16" s="51">
        <v>0</v>
      </c>
      <c r="Z16" s="68"/>
    </row>
    <row r="17" spans="1:27" ht="21.75" customHeight="1">
      <c r="A17" s="95" t="s">
        <v>158</v>
      </c>
      <c r="B17" s="95"/>
      <c r="D17" s="19">
        <v>0</v>
      </c>
      <c r="E17" s="18"/>
      <c r="F17" s="19">
        <v>0</v>
      </c>
      <c r="G17" s="18"/>
      <c r="H17" s="19">
        <v>0</v>
      </c>
      <c r="I17" s="18"/>
      <c r="J17" s="19">
        <v>0</v>
      </c>
      <c r="K17" s="18"/>
      <c r="L17" s="51">
        <v>0</v>
      </c>
      <c r="M17" s="18"/>
      <c r="N17" s="19">
        <v>0</v>
      </c>
      <c r="O17" s="18"/>
      <c r="P17" s="87">
        <v>0</v>
      </c>
      <c r="Q17" s="87"/>
      <c r="R17" s="18"/>
      <c r="S17" s="19">
        <v>259762637</v>
      </c>
      <c r="T17" s="18"/>
      <c r="U17" s="19">
        <v>259762637</v>
      </c>
      <c r="V17" s="50"/>
      <c r="W17" s="51">
        <v>0.01</v>
      </c>
      <c r="Z17" s="68"/>
    </row>
    <row r="18" spans="1:27" ht="21.75" customHeight="1">
      <c r="A18" s="95" t="s">
        <v>23</v>
      </c>
      <c r="B18" s="95"/>
      <c r="D18" s="19">
        <v>0</v>
      </c>
      <c r="E18" s="18"/>
      <c r="F18" s="19">
        <v>983538023</v>
      </c>
      <c r="G18" s="18"/>
      <c r="H18" s="19">
        <v>0</v>
      </c>
      <c r="I18" s="18"/>
      <c r="J18" s="19">
        <v>983538023</v>
      </c>
      <c r="K18" s="18"/>
      <c r="L18" s="51">
        <v>0.08</v>
      </c>
      <c r="M18" s="18"/>
      <c r="N18" s="19">
        <v>0</v>
      </c>
      <c r="O18" s="18"/>
      <c r="P18" s="87">
        <v>1090772701</v>
      </c>
      <c r="Q18" s="87"/>
      <c r="R18" s="18"/>
      <c r="S18" s="19">
        <v>716467564</v>
      </c>
      <c r="T18" s="18"/>
      <c r="U18" s="19">
        <v>1807240265</v>
      </c>
      <c r="V18" s="50"/>
      <c r="W18" s="51">
        <v>0.09</v>
      </c>
      <c r="Z18" s="68"/>
    </row>
    <row r="19" spans="1:27" ht="21.75" customHeight="1">
      <c r="A19" s="95" t="s">
        <v>24</v>
      </c>
      <c r="B19" s="95"/>
      <c r="D19" s="19">
        <v>0</v>
      </c>
      <c r="E19" s="18"/>
      <c r="F19" s="19">
        <v>831939014</v>
      </c>
      <c r="G19" s="18"/>
      <c r="H19" s="19">
        <v>0</v>
      </c>
      <c r="I19" s="18"/>
      <c r="J19" s="19">
        <v>831939014</v>
      </c>
      <c r="K19" s="18"/>
      <c r="L19" s="51">
        <v>7.0000000000000007E-2</v>
      </c>
      <c r="M19" s="18"/>
      <c r="N19" s="19">
        <v>0</v>
      </c>
      <c r="O19" s="18"/>
      <c r="P19" s="87">
        <v>-289632807</v>
      </c>
      <c r="Q19" s="87"/>
      <c r="R19" s="18"/>
      <c r="S19" s="19">
        <v>1202542837</v>
      </c>
      <c r="T19" s="18"/>
      <c r="U19" s="19">
        <v>912910030</v>
      </c>
      <c r="V19" s="50"/>
      <c r="W19" s="51">
        <v>0.05</v>
      </c>
      <c r="Z19" s="68"/>
    </row>
    <row r="20" spans="1:27" ht="21.75" customHeight="1">
      <c r="A20" s="95" t="s">
        <v>20</v>
      </c>
      <c r="B20" s="95"/>
      <c r="D20" s="19">
        <v>0</v>
      </c>
      <c r="E20" s="18"/>
      <c r="F20" s="19">
        <v>1562825249</v>
      </c>
      <c r="G20" s="18"/>
      <c r="H20" s="19">
        <v>0</v>
      </c>
      <c r="I20" s="18"/>
      <c r="J20" s="19">
        <v>1562825249</v>
      </c>
      <c r="K20" s="18"/>
      <c r="L20" s="51">
        <v>0.13</v>
      </c>
      <c r="M20" s="18"/>
      <c r="N20" s="19">
        <v>0</v>
      </c>
      <c r="O20" s="18"/>
      <c r="P20" s="87">
        <v>3553069968</v>
      </c>
      <c r="Q20" s="87"/>
      <c r="R20" s="18"/>
      <c r="S20" s="19">
        <v>0</v>
      </c>
      <c r="T20" s="18"/>
      <c r="U20" s="19">
        <v>3553069968</v>
      </c>
      <c r="V20" s="50"/>
      <c r="W20" s="51">
        <v>0.18</v>
      </c>
      <c r="Z20" s="68"/>
    </row>
    <row r="21" spans="1:27" ht="21.75" customHeight="1">
      <c r="A21" s="95" t="s">
        <v>21</v>
      </c>
      <c r="B21" s="95"/>
      <c r="D21" s="19">
        <v>0</v>
      </c>
      <c r="E21" s="18"/>
      <c r="F21" s="19">
        <v>1570168047</v>
      </c>
      <c r="G21" s="18"/>
      <c r="H21" s="19">
        <v>0</v>
      </c>
      <c r="I21" s="18"/>
      <c r="J21" s="19">
        <v>1570168047</v>
      </c>
      <c r="K21" s="18"/>
      <c r="L21" s="51">
        <v>0.13</v>
      </c>
      <c r="M21" s="18"/>
      <c r="N21" s="19">
        <v>0</v>
      </c>
      <c r="O21" s="18"/>
      <c r="P21" s="87">
        <v>3567358066</v>
      </c>
      <c r="Q21" s="87"/>
      <c r="R21" s="18"/>
      <c r="S21" s="19">
        <v>0</v>
      </c>
      <c r="T21" s="18"/>
      <c r="U21" s="19">
        <v>3567358066</v>
      </c>
      <c r="V21" s="50"/>
      <c r="W21" s="51">
        <v>0.18</v>
      </c>
      <c r="Z21" s="68"/>
    </row>
    <row r="22" spans="1:27" ht="21.75" customHeight="1">
      <c r="A22" s="95" t="s">
        <v>26</v>
      </c>
      <c r="B22" s="95"/>
      <c r="D22" s="19">
        <v>0</v>
      </c>
      <c r="E22" s="18"/>
      <c r="F22" s="19">
        <v>504073159</v>
      </c>
      <c r="G22" s="18"/>
      <c r="H22" s="19">
        <v>0</v>
      </c>
      <c r="I22" s="18"/>
      <c r="J22" s="19">
        <v>504073159</v>
      </c>
      <c r="K22" s="18"/>
      <c r="L22" s="51">
        <v>0.04</v>
      </c>
      <c r="M22" s="18"/>
      <c r="N22" s="19">
        <v>0</v>
      </c>
      <c r="O22" s="18"/>
      <c r="P22" s="87">
        <v>-163918997</v>
      </c>
      <c r="Q22" s="87"/>
      <c r="R22" s="18"/>
      <c r="S22" s="19">
        <v>0</v>
      </c>
      <c r="T22" s="18"/>
      <c r="U22" s="19">
        <v>-163918997</v>
      </c>
      <c r="V22" s="50"/>
      <c r="W22" s="51">
        <v>-0.01</v>
      </c>
      <c r="Z22" s="68"/>
    </row>
    <row r="23" spans="1:27" ht="21.75" customHeight="1">
      <c r="A23" s="95" t="s">
        <v>22</v>
      </c>
      <c r="B23" s="95"/>
      <c r="D23" s="19">
        <v>0</v>
      </c>
      <c r="E23" s="18"/>
      <c r="F23" s="19">
        <v>17310834048</v>
      </c>
      <c r="G23" s="18"/>
      <c r="H23" s="19">
        <v>0</v>
      </c>
      <c r="I23" s="18"/>
      <c r="J23" s="19">
        <v>17310834048</v>
      </c>
      <c r="K23" s="18"/>
      <c r="L23" s="51">
        <v>1.43</v>
      </c>
      <c r="M23" s="18"/>
      <c r="N23" s="19">
        <v>0</v>
      </c>
      <c r="O23" s="18"/>
      <c r="P23" s="87">
        <v>10769357280</v>
      </c>
      <c r="Q23" s="87"/>
      <c r="R23" s="18"/>
      <c r="S23" s="19">
        <v>0</v>
      </c>
      <c r="T23" s="18"/>
      <c r="U23" s="19">
        <v>10769357280</v>
      </c>
      <c r="V23" s="50"/>
      <c r="W23" s="51">
        <v>0.53</v>
      </c>
      <c r="Z23" s="68"/>
    </row>
    <row r="24" spans="1:27" ht="21.75" customHeight="1">
      <c r="A24" s="95" t="s">
        <v>29</v>
      </c>
      <c r="B24" s="95"/>
      <c r="D24" s="19">
        <v>0</v>
      </c>
      <c r="E24" s="18"/>
      <c r="F24" s="19">
        <v>650390068</v>
      </c>
      <c r="G24" s="18"/>
      <c r="H24" s="19">
        <v>0</v>
      </c>
      <c r="I24" s="18"/>
      <c r="J24" s="19">
        <v>650390068</v>
      </c>
      <c r="K24" s="18"/>
      <c r="L24" s="51">
        <v>0.05</v>
      </c>
      <c r="M24" s="18"/>
      <c r="N24" s="19">
        <v>0</v>
      </c>
      <c r="O24" s="18"/>
      <c r="P24" s="87">
        <v>650390068</v>
      </c>
      <c r="Q24" s="87"/>
      <c r="R24" s="18"/>
      <c r="S24" s="19">
        <v>0</v>
      </c>
      <c r="T24" s="18"/>
      <c r="U24" s="19">
        <v>650390068</v>
      </c>
      <c r="V24" s="50"/>
      <c r="W24" s="51">
        <v>0.03</v>
      </c>
      <c r="Z24" s="68"/>
    </row>
    <row r="25" spans="1:27" ht="21.75" customHeight="1">
      <c r="A25" s="95" t="s">
        <v>27</v>
      </c>
      <c r="B25" s="95"/>
      <c r="D25" s="19">
        <v>0</v>
      </c>
      <c r="E25" s="18"/>
      <c r="F25" s="19">
        <v>-670664640</v>
      </c>
      <c r="G25" s="18"/>
      <c r="H25" s="19">
        <v>0</v>
      </c>
      <c r="I25" s="18"/>
      <c r="J25" s="19">
        <v>-670664640</v>
      </c>
      <c r="K25" s="18"/>
      <c r="L25" s="51">
        <v>-0.06</v>
      </c>
      <c r="M25" s="18"/>
      <c r="N25" s="19">
        <v>0</v>
      </c>
      <c r="O25" s="18"/>
      <c r="P25" s="87">
        <v>-670664640</v>
      </c>
      <c r="Q25" s="87"/>
      <c r="R25" s="18"/>
      <c r="S25" s="19">
        <v>0</v>
      </c>
      <c r="T25" s="18"/>
      <c r="U25" s="19">
        <v>-670664640</v>
      </c>
      <c r="V25" s="50"/>
      <c r="W25" s="51">
        <v>-0.03</v>
      </c>
      <c r="Z25" s="68"/>
    </row>
    <row r="26" spans="1:27" ht="21.75" customHeight="1">
      <c r="A26" s="96" t="s">
        <v>28</v>
      </c>
      <c r="B26" s="96"/>
      <c r="D26" s="20">
        <v>0</v>
      </c>
      <c r="E26" s="18"/>
      <c r="F26" s="20">
        <v>-2346132300</v>
      </c>
      <c r="G26" s="18"/>
      <c r="H26" s="20">
        <v>0</v>
      </c>
      <c r="I26" s="18"/>
      <c r="J26" s="20">
        <v>-2346132300</v>
      </c>
      <c r="K26" s="18"/>
      <c r="L26" s="52">
        <v>-0.19</v>
      </c>
      <c r="M26" s="18"/>
      <c r="N26" s="20">
        <v>0</v>
      </c>
      <c r="O26" s="18"/>
      <c r="P26" s="87">
        <v>-2346132300</v>
      </c>
      <c r="Q26" s="85"/>
      <c r="R26" s="18"/>
      <c r="S26" s="20">
        <v>0</v>
      </c>
      <c r="T26" s="18"/>
      <c r="U26" s="20">
        <v>-2346132300</v>
      </c>
      <c r="V26" s="50"/>
      <c r="W26" s="52">
        <v>-0.12</v>
      </c>
      <c r="Z26" s="68"/>
    </row>
    <row r="27" spans="1:27" ht="21.75" customHeight="1" thickBot="1">
      <c r="A27" s="94" t="s">
        <v>30</v>
      </c>
      <c r="B27" s="94"/>
      <c r="D27" s="21">
        <f>SUM(D9:D26)</f>
        <v>0</v>
      </c>
      <c r="E27" s="18"/>
      <c r="F27" s="21">
        <f>SUM(F9:F26)</f>
        <v>22878549827</v>
      </c>
      <c r="G27" s="18"/>
      <c r="H27" s="21">
        <f>SUM(H9:H26)</f>
        <v>0</v>
      </c>
      <c r="I27" s="18"/>
      <c r="J27" s="21">
        <f>SUM(J9:J26)</f>
        <v>22878549827</v>
      </c>
      <c r="K27" s="18"/>
      <c r="L27" s="53">
        <f>SUM(L9:L26)</f>
        <v>1.88</v>
      </c>
      <c r="M27" s="18"/>
      <c r="N27" s="21">
        <f>SUM(N9:N26)</f>
        <v>0</v>
      </c>
      <c r="O27" s="18"/>
      <c r="P27" s="18"/>
      <c r="Q27" s="21">
        <f>SUM(P9:Q26)</f>
        <v>14531049367</v>
      </c>
      <c r="R27" s="18"/>
      <c r="S27" s="21">
        <f>SUM(S9:S26)</f>
        <v>6796336280</v>
      </c>
      <c r="T27" s="18"/>
      <c r="U27" s="21">
        <f>SUM(U9:U26)</f>
        <v>21327385647</v>
      </c>
      <c r="V27" s="23"/>
      <c r="W27" s="32">
        <f>SUM(W9:W26)</f>
        <v>1.0499999999999998</v>
      </c>
      <c r="Z27" s="68"/>
    </row>
    <row r="28" spans="1:27" ht="13.5" thickTop="1">
      <c r="Z28" s="83"/>
    </row>
    <row r="30" spans="1:27" ht="15.75">
      <c r="Q30" s="59"/>
      <c r="S30" s="62"/>
      <c r="U30" s="59"/>
      <c r="AA30" s="63"/>
    </row>
    <row r="32" spans="1:27" ht="15.75">
      <c r="Q32" s="63"/>
      <c r="S32" s="62"/>
      <c r="U32" s="62"/>
    </row>
    <row r="34" spans="4:21" ht="15.75">
      <c r="Q34" s="64"/>
      <c r="S34" s="70"/>
      <c r="U34" s="62"/>
    </row>
    <row r="35" spans="4:21">
      <c r="D35" s="61"/>
      <c r="Q35" s="65"/>
      <c r="S35" s="69"/>
    </row>
    <row r="36" spans="4:21">
      <c r="Q36" s="64"/>
      <c r="S36" s="64"/>
    </row>
    <row r="37" spans="4:21">
      <c r="D37" s="66"/>
    </row>
  </sheetData>
  <mergeCells count="4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babaei</dc:creator>
  <dc:description/>
  <cp:lastModifiedBy>babaei</cp:lastModifiedBy>
  <dcterms:created xsi:type="dcterms:W3CDTF">2026-05-24T06:16:28Z</dcterms:created>
  <dcterms:modified xsi:type="dcterms:W3CDTF">2026-05-31T15:02:46Z</dcterms:modified>
</cp:coreProperties>
</file>